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85" activeTab="0"/>
  </bookViews>
  <sheets>
    <sheet name="２階個室短期" sheetId="1" r:id="rId1"/>
    <sheet name="２階多床室短期" sheetId="2" r:id="rId2"/>
    <sheet name="３階個室短期" sheetId="3" r:id="rId3"/>
    <sheet name="３階多床室短期" sheetId="4" r:id="rId4"/>
    <sheet name="実費２階多床室短期" sheetId="5" r:id="rId5"/>
    <sheet name="実費２階個室短期" sheetId="6" r:id="rId6"/>
    <sheet name="実費３階多床室短期" sheetId="7" r:id="rId7"/>
    <sheet name="実費３階個室短期" sheetId="8" r:id="rId8"/>
    <sheet name="その他加算利用料" sheetId="9" r:id="rId9"/>
    <sheet name="短期入所・介護サービス早見表" sheetId="10" r:id="rId10"/>
  </sheets>
  <definedNames>
    <definedName name="_xlnm.Print_Area" localSheetId="0">'２階個室短期'!$A$1:$K$29</definedName>
    <definedName name="_xlnm.Print_Area" localSheetId="1">'２階多床室短期'!$A$1:$K$30</definedName>
    <definedName name="_xlnm.Print_Area" localSheetId="2">'３階個室短期'!$A$1:$K$30</definedName>
    <definedName name="_xlnm.Print_Area" localSheetId="3">'３階多床室短期'!$A$1:$K$30</definedName>
    <definedName name="_xlnm.Print_Area" localSheetId="5">'実費２階個室短期'!$A$1:$K$31</definedName>
    <definedName name="_xlnm.Print_Area" localSheetId="4">'実費２階多床室短期'!$A$1:$K$31</definedName>
  </definedNames>
  <calcPr fullCalcOnLoad="1" refMode="R1C1"/>
</workbook>
</file>

<file path=xl/sharedStrings.xml><?xml version="1.0" encoding="utf-8"?>
<sst xmlns="http://schemas.openxmlformats.org/spreadsheetml/2006/main" count="626" uniqueCount="111">
  <si>
    <t>介護度</t>
  </si>
  <si>
    <t>要介護１</t>
  </si>
  <si>
    <t>要介護２</t>
  </si>
  <si>
    <t>要介護３</t>
  </si>
  <si>
    <t>要介護４</t>
  </si>
  <si>
    <t>要介護５</t>
  </si>
  <si>
    <t>介護サービス費</t>
  </si>
  <si>
    <t>居住費</t>
  </si>
  <si>
    <t>食費</t>
  </si>
  <si>
    <t>所得区分</t>
  </si>
  <si>
    <t>第１段階</t>
  </si>
  <si>
    <t>第２段階</t>
  </si>
  <si>
    <t>第３段階</t>
  </si>
  <si>
    <t>第４段階</t>
  </si>
  <si>
    <t>合計利用料（円）</t>
  </si>
  <si>
    <t>（単位：円）</t>
  </si>
  <si>
    <t>２．その他利用料</t>
  </si>
  <si>
    <t>（１）介護保険対象のサービス（通常は１割負担）</t>
  </si>
  <si>
    <t>区分</t>
  </si>
  <si>
    <t>項目名</t>
  </si>
  <si>
    <t>単位</t>
  </si>
  <si>
    <t>単価（円）</t>
  </si>
  <si>
    <t>１日</t>
  </si>
  <si>
    <t>（２）介護保険対象でないサービス</t>
  </si>
  <si>
    <t>項　目　名</t>
  </si>
  <si>
    <t>２ｋｇ未満</t>
  </si>
  <si>
    <t>２ｋｇ以上５ｋｇ未満</t>
  </si>
  <si>
    <t>５ｋｇ以上</t>
  </si>
  <si>
    <t>送迎加算</t>
  </si>
  <si>
    <t>片道</t>
  </si>
  <si>
    <t>①入退所時に関わるもの</t>
  </si>
  <si>
    <t>②栄養に関わるもの</t>
  </si>
  <si>
    <t>ご利用に応じて加算されます。事前に担当者より説明・意向確認があります。</t>
  </si>
  <si>
    <t>個室</t>
  </si>
  <si>
    <t>２　　　　階</t>
  </si>
  <si>
    <t>３　　　　階</t>
  </si>
  <si>
    <t>１．基本利用料</t>
  </si>
  <si>
    <t>※負担区分について</t>
  </si>
  <si>
    <r>
      <t>　市町村が交付する</t>
    </r>
    <r>
      <rPr>
        <b/>
        <sz val="12"/>
        <rFont val="HGPｺﾞｼｯｸM"/>
        <family val="3"/>
      </rPr>
      <t>「介護保険負担限度額認定証」</t>
    </r>
    <r>
      <rPr>
        <sz val="12"/>
        <rFont val="HGPｺﾞｼｯｸM"/>
        <family val="3"/>
      </rPr>
      <t>により食費と居住費の負担が区分されています。この証に記載されている1日あたりの負担限度額は以下の通りです。なお、第4段階についてはこの証がありません。当施設設定の食費と居住費を負担していただきます。</t>
    </r>
  </si>
  <si>
    <r>
      <t>（注）</t>
    </r>
    <r>
      <rPr>
        <sz val="12"/>
        <rFont val="HGPｺﾞｼｯｸM"/>
        <family val="3"/>
      </rPr>
      <t>1日あたりの負担限度額です。</t>
    </r>
  </si>
  <si>
    <t>※負担区分</t>
  </si>
  <si>
    <t>市町村が交付する「介護保険負担限度額認定証」により食費と居住費の負担が区分されています。この証に記載されている1日あたりの負担限度額は以下の通りです。なお、第4段階についてはこの証がありません。当施設設定の食費と居住費を負担していただきます。</t>
  </si>
  <si>
    <t>食　費　　　　　　　　　３００円　</t>
  </si>
  <si>
    <t>居住費　個室（老健）　　４９０円</t>
  </si>
  <si>
    <t>居住費　多床室　　　　　　　０円</t>
  </si>
  <si>
    <t>食　費　　　　　　　　　３９０円　</t>
  </si>
  <si>
    <t>食　費　　　　　　　　　６５０円　</t>
  </si>
  <si>
    <t>居住費　個室（老健）１，３１０円</t>
  </si>
  <si>
    <t>多床室</t>
  </si>
  <si>
    <t>多床室</t>
  </si>
  <si>
    <t>負担区分</t>
  </si>
  <si>
    <t>個別リハビリテーション加算</t>
  </si>
  <si>
    <t>食費 ・・・・・・３００円</t>
  </si>
  <si>
    <t>食費 ・・・・・・３９０円</t>
  </si>
  <si>
    <t>食費 ・・・・・・６５０円</t>
  </si>
  <si>
    <t>居住費 ・・・・４９０円　【従来型個室（老健）】</t>
  </si>
  <si>
    <t>居住費 ・・・・４９０円　【従来型個室（老健）】</t>
  </si>
  <si>
    <t>居住費・・１，３１０円　【従来型個室（老健）】</t>
  </si>
  <si>
    <t>処遇改善加算</t>
  </si>
  <si>
    <t>①介護保険の利用者負担分</t>
  </si>
  <si>
    <t>②食費・居住費の利用者負担分</t>
  </si>
  <si>
    <t>③基本利用料合計(①＋②)</t>
  </si>
  <si>
    <t>食費 ・・・・・・３００円</t>
  </si>
  <si>
    <t>居住費 ・・・・・・・０円　【多床室】</t>
  </si>
  <si>
    <t>食費 ・・・・・・３９０円</t>
  </si>
  <si>
    <t>食費 ・・・・・・６５０円</t>
  </si>
  <si>
    <t>認知症緊急対応加算　　　　　　　　（7日間限度）</t>
  </si>
  <si>
    <t>緊急短期入所受入加算　　　　　　 （7日間限度）</t>
  </si>
  <si>
    <t>重度療養管理加算　　　　　　　　　 （要介護４・５に限る）</t>
  </si>
  <si>
    <t>③リハビリに関わる加算</t>
  </si>
  <si>
    <t>④その他専門的サービス</t>
  </si>
  <si>
    <t>*</t>
  </si>
  <si>
    <t>ご利用に応じて増減します。</t>
  </si>
  <si>
    <t>ご利用に応じて増減します。</t>
  </si>
  <si>
    <t>介護保険の利用者負担分(①)には、提供体制加算Ⅰ(18円)・夜勤職員配置加算(24円)・</t>
  </si>
  <si>
    <t>居住費 ・・・・３７０円　【多床室】</t>
  </si>
  <si>
    <t>介護保険の利用者負担分(①)には、提供体制加算Ⅰ(18円)・夜勤職員配置加算(24円)・</t>
  </si>
  <si>
    <t>居住費　多床室　　　　　３７０円</t>
  </si>
  <si>
    <t>介護保険の利用者負担分(①)には、提供体制加算Ⅰ(18円)が含まれています。</t>
  </si>
  <si>
    <t>認知症ケア加算(76円)が含まれています。</t>
  </si>
  <si>
    <t>認知症ケア加算(76円)が含まれています。</t>
  </si>
  <si>
    <t>介護保険の利用者負担分(①)には、提供体制加算Ⅰ(18円)が含まれています。</t>
  </si>
  <si>
    <t>委託洗濯代（１回あたり）</t>
  </si>
  <si>
    <t>日用消耗品費（１日あたり）</t>
  </si>
  <si>
    <t>実費</t>
  </si>
  <si>
    <t>実　　費</t>
  </si>
  <si>
    <t>負担区分</t>
  </si>
  <si>
    <t>介護保険の利用者負担分(①)には、提供体制加算Ⅰ(180円)が含まれています。</t>
  </si>
  <si>
    <t>（１）介護保険対象のサービス</t>
  </si>
  <si>
    <t>①介護保険の利用者負担分（実費のため１０割）</t>
  </si>
  <si>
    <t>食費</t>
  </si>
  <si>
    <t>委託洗濯代　（１回あたり）</t>
  </si>
  <si>
    <t>認知症緊急対応加算　　　　　　（7日間限度）</t>
  </si>
  <si>
    <t>緊急短期入所受入加算　　　　 （7日間限度）</t>
  </si>
  <si>
    <t>重度療養管理加算　　　　　　　 （要介護４・５に限る）</t>
  </si>
  <si>
    <t>処遇改善加算は、食費居住費等を除く介護保険負担分に2.9%加算されるもので、目安として提示していますが、</t>
  </si>
  <si>
    <t>処遇改善加算は、食費居住費等を除く介護保険負担分に2.9%加算されるもので、目安として提示しています。</t>
  </si>
  <si>
    <t>*介護サービス費、食費、居住費、提供体制加算Ⅰ(18円)、夜勤職員配置加算(２階のみ24円)、認知症ケア加算（２階のみ76円）・処遇改善加算(介護保険負担の2.9%)を含みます。</t>
  </si>
  <si>
    <t>療養食加算（1日3回を限度）</t>
  </si>
  <si>
    <t>１回</t>
  </si>
  <si>
    <t>※これらは処遇改善加算対象になります。（2.9%）</t>
  </si>
  <si>
    <t>1回</t>
  </si>
  <si>
    <t>介護保険の利用者負担分(①)には、提供体制加算Ⅰ(180円)・夜勤職員配置加算(240円)・</t>
  </si>
  <si>
    <t>認知症ケア加算(760円)が含まれています。</t>
  </si>
  <si>
    <t>居住費・･１，６６８円</t>
  </si>
  <si>
    <t>居住費 ・・・・３７７円　【多床室】</t>
  </si>
  <si>
    <t>食費・・・･１，３９２円（内訳：朝380円・昼462円・夕550円）</t>
  </si>
  <si>
    <t>（内訳：朝380円・昼462円・夕550円）</t>
  </si>
  <si>
    <t>居住費　個室（老健）１，６６８円</t>
  </si>
  <si>
    <t>居住費　多床室　　　　　３７７円</t>
  </si>
  <si>
    <t>食　費　　　　　　　１，３９２円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</si>
</sst>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Red]\-[$¥-411]#,##0.00"/>
    <numFmt numFmtId="177" formatCode="&quot;¥&quot;#,##0_);[Red]\(&quot;¥&quot;#,##0\)"/>
    <numFmt numFmtId="178" formatCode="#,##0_);[Red]\(#,##0\)"/>
    <numFmt numFmtId="179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b/>
      <sz val="22"/>
      <name val="HGPｺﾞｼｯｸM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ゴシック"/>
      <family val="3"/>
    </font>
    <font>
      <b/>
      <sz val="14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.5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22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gray125">
        <fgColor indexed="22"/>
        <bgColor indexed="9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9" fillId="0" borderId="0" xfId="49" applyFont="1" applyAlignment="1">
      <alignment horizontal="right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vertical="top"/>
    </xf>
    <xf numFmtId="38" fontId="10" fillId="0" borderId="0" xfId="49" applyFont="1" applyBorder="1" applyAlignment="1">
      <alignment vertical="top" wrapText="1"/>
    </xf>
    <xf numFmtId="38" fontId="4" fillId="0" borderId="0" xfId="49" applyFont="1" applyBorder="1" applyAlignment="1">
      <alignment vertical="top" wrapText="1"/>
    </xf>
    <xf numFmtId="38" fontId="6" fillId="0" borderId="16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top"/>
    </xf>
    <xf numFmtId="38" fontId="6" fillId="0" borderId="0" xfId="49" applyFont="1" applyBorder="1" applyAlignment="1">
      <alignment horizontal="left" vertical="center" wrapText="1"/>
    </xf>
    <xf numFmtId="38" fontId="4" fillId="0" borderId="17" xfId="49" applyFont="1" applyBorder="1" applyAlignment="1">
      <alignment vertical="center"/>
    </xf>
    <xf numFmtId="38" fontId="6" fillId="0" borderId="18" xfId="49" applyFont="1" applyBorder="1" applyAlignment="1">
      <alignment horizontal="center" vertical="center"/>
    </xf>
    <xf numFmtId="38" fontId="11" fillId="0" borderId="0" xfId="49" applyFont="1" applyBorder="1" applyAlignment="1">
      <alignment horizontal="left" vertical="center"/>
    </xf>
    <xf numFmtId="38" fontId="5" fillId="32" borderId="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32" borderId="0" xfId="49" applyFont="1" applyFill="1" applyAlignment="1">
      <alignment vertical="center"/>
    </xf>
    <xf numFmtId="38" fontId="6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Border="1" applyAlignment="1">
      <alignment horizontal="right"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5" fillId="0" borderId="0" xfId="49" applyFont="1" applyBorder="1" applyAlignment="1">
      <alignment horizontal="left" vertical="center"/>
    </xf>
    <xf numFmtId="38" fontId="4" fillId="33" borderId="29" xfId="49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left" vertical="center"/>
    </xf>
    <xf numFmtId="38" fontId="7" fillId="0" borderId="0" xfId="49" applyFont="1" applyAlignment="1">
      <alignment vertical="center"/>
    </xf>
    <xf numFmtId="38" fontId="11" fillId="0" borderId="0" xfId="49" applyFont="1" applyAlignment="1">
      <alignment vertical="center"/>
    </xf>
    <xf numFmtId="38" fontId="6" fillId="0" borderId="30" xfId="49" applyFont="1" applyBorder="1" applyAlignment="1">
      <alignment vertical="center"/>
    </xf>
    <xf numFmtId="38" fontId="6" fillId="0" borderId="31" xfId="49" applyFont="1" applyBorder="1" applyAlignment="1">
      <alignment horizontal="center" vertical="center"/>
    </xf>
    <xf numFmtId="38" fontId="4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4" fillId="34" borderId="34" xfId="49" applyFont="1" applyFill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38" fontId="11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5" fillId="0" borderId="37" xfId="49" applyFont="1" applyBorder="1" applyAlignment="1">
      <alignment horizontal="left" vertical="center"/>
    </xf>
    <xf numFmtId="38" fontId="4" fillId="33" borderId="38" xfId="49" applyFont="1" applyFill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38" fontId="6" fillId="0" borderId="39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0" borderId="40" xfId="49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38" fontId="15" fillId="0" borderId="42" xfId="49" applyFont="1" applyBorder="1" applyAlignment="1">
      <alignment horizontal="left" vertical="center"/>
    </xf>
    <xf numFmtId="38" fontId="15" fillId="0" borderId="43" xfId="49" applyFont="1" applyBorder="1" applyAlignment="1">
      <alignment horizontal="left" vertical="center"/>
    </xf>
    <xf numFmtId="38" fontId="15" fillId="0" borderId="44" xfId="49" applyFont="1" applyBorder="1" applyAlignment="1">
      <alignment horizontal="left" vertical="center"/>
    </xf>
    <xf numFmtId="38" fontId="15" fillId="0" borderId="40" xfId="49" applyFont="1" applyBorder="1" applyAlignment="1">
      <alignment horizontal="left" vertical="center"/>
    </xf>
    <xf numFmtId="38" fontId="15" fillId="0" borderId="45" xfId="49" applyFont="1" applyBorder="1" applyAlignment="1">
      <alignment horizontal="left" vertical="center"/>
    </xf>
    <xf numFmtId="38" fontId="15" fillId="0" borderId="46" xfId="49" applyFont="1" applyBorder="1" applyAlignment="1">
      <alignment horizontal="left" vertical="center"/>
    </xf>
    <xf numFmtId="38" fontId="15" fillId="0" borderId="39" xfId="49" applyFont="1" applyBorder="1" applyAlignment="1">
      <alignment horizontal="left" vertical="center"/>
    </xf>
    <xf numFmtId="38" fontId="15" fillId="0" borderId="0" xfId="49" applyFont="1" applyBorder="1" applyAlignment="1">
      <alignment horizontal="left" vertical="center"/>
    </xf>
    <xf numFmtId="38" fontId="15" fillId="0" borderId="47" xfId="49" applyFont="1" applyBorder="1" applyAlignment="1">
      <alignment horizontal="left" vertical="center"/>
    </xf>
    <xf numFmtId="38" fontId="15" fillId="0" borderId="17" xfId="49" applyFont="1" applyBorder="1" applyAlignment="1">
      <alignment horizontal="left" vertical="center"/>
    </xf>
    <xf numFmtId="38" fontId="15" fillId="0" borderId="48" xfId="49" applyFont="1" applyBorder="1" applyAlignment="1">
      <alignment horizontal="left" vertical="center"/>
    </xf>
    <xf numFmtId="38" fontId="15" fillId="0" borderId="49" xfId="49" applyFont="1" applyBorder="1" applyAlignment="1">
      <alignment horizontal="left" vertical="center"/>
    </xf>
    <xf numFmtId="38" fontId="15" fillId="0" borderId="41" xfId="49" applyFont="1" applyBorder="1" applyAlignment="1">
      <alignment horizontal="left" vertical="center"/>
    </xf>
    <xf numFmtId="38" fontId="15" fillId="0" borderId="50" xfId="49" applyFont="1" applyBorder="1" applyAlignment="1">
      <alignment horizontal="left" vertical="center"/>
    </xf>
    <xf numFmtId="38" fontId="15" fillId="0" borderId="51" xfId="49" applyFont="1" applyBorder="1" applyAlignment="1">
      <alignment horizontal="left" vertical="center"/>
    </xf>
    <xf numFmtId="38" fontId="15" fillId="32" borderId="0" xfId="49" applyFont="1" applyFill="1" applyBorder="1" applyAlignment="1">
      <alignment horizontal="left" vertical="center"/>
    </xf>
    <xf numFmtId="38" fontId="15" fillId="35" borderId="0" xfId="49" applyFont="1" applyFill="1" applyBorder="1" applyAlignment="1">
      <alignment horizontal="center" vertical="center"/>
    </xf>
    <xf numFmtId="38" fontId="4" fillId="33" borderId="52" xfId="49" applyFont="1" applyFill="1" applyBorder="1" applyAlignment="1">
      <alignment horizontal="center" vertical="center"/>
    </xf>
    <xf numFmtId="38" fontId="6" fillId="0" borderId="42" xfId="49" applyFont="1" applyBorder="1" applyAlignment="1">
      <alignment horizontal="center" vertical="center"/>
    </xf>
    <xf numFmtId="38" fontId="4" fillId="33" borderId="53" xfId="49" applyFont="1" applyFill="1" applyBorder="1" applyAlignment="1">
      <alignment horizontal="center" vertical="center"/>
    </xf>
    <xf numFmtId="38" fontId="4" fillId="32" borderId="0" xfId="49" applyFont="1" applyFill="1" applyBorder="1" applyAlignment="1">
      <alignment horizontal="center" vertical="center"/>
    </xf>
    <xf numFmtId="38" fontId="4" fillId="33" borderId="54" xfId="49" applyFont="1" applyFill="1" applyBorder="1" applyAlignment="1">
      <alignment horizontal="center" vertical="center"/>
    </xf>
    <xf numFmtId="38" fontId="4" fillId="0" borderId="55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58" xfId="49" applyFont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60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64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66" xfId="49" applyFont="1" applyBorder="1" applyAlignment="1">
      <alignment vertical="center"/>
    </xf>
    <xf numFmtId="38" fontId="4" fillId="0" borderId="67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6" fillId="0" borderId="11" xfId="49" applyFont="1" applyBorder="1" applyAlignment="1">
      <alignment horizontal="left" vertical="center" wrapText="1"/>
    </xf>
    <xf numFmtId="38" fontId="6" fillId="0" borderId="23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 wrapText="1"/>
    </xf>
    <xf numFmtId="38" fontId="4" fillId="0" borderId="0" xfId="49" applyFont="1" applyBorder="1" applyAlignment="1">
      <alignment vertical="center"/>
    </xf>
    <xf numFmtId="38" fontId="4" fillId="33" borderId="70" xfId="49" applyFont="1" applyFill="1" applyBorder="1" applyAlignment="1">
      <alignment horizontal="center" vertical="center" shrinkToFit="1"/>
    </xf>
    <xf numFmtId="38" fontId="4" fillId="33" borderId="29" xfId="49" applyFont="1" applyFill="1" applyBorder="1" applyAlignment="1">
      <alignment horizontal="center" vertical="center" shrinkToFit="1"/>
    </xf>
    <xf numFmtId="38" fontId="4" fillId="0" borderId="0" xfId="49" applyFont="1" applyAlignment="1">
      <alignment horizontal="center" vertical="center" shrinkToFit="1"/>
    </xf>
    <xf numFmtId="38" fontId="4" fillId="33" borderId="71" xfId="49" applyFont="1" applyFill="1" applyBorder="1" applyAlignment="1">
      <alignment horizontal="center" vertical="center" shrinkToFit="1"/>
    </xf>
    <xf numFmtId="38" fontId="6" fillId="33" borderId="70" xfId="49" applyFont="1" applyFill="1" applyBorder="1" applyAlignment="1">
      <alignment horizontal="center" vertical="center" shrinkToFit="1"/>
    </xf>
    <xf numFmtId="38" fontId="6" fillId="0" borderId="0" xfId="49" applyFont="1" applyAlignment="1">
      <alignment vertical="center" shrinkToFit="1"/>
    </xf>
    <xf numFmtId="38" fontId="6" fillId="0" borderId="0" xfId="49" applyFont="1" applyAlignment="1">
      <alignment horizontal="center" vertical="center" shrinkToFit="1"/>
    </xf>
    <xf numFmtId="38" fontId="11" fillId="0" borderId="0" xfId="49" applyFont="1" applyBorder="1" applyAlignment="1">
      <alignment horizontal="left" vertical="top" wrapText="1"/>
    </xf>
    <xf numFmtId="38" fontId="9" fillId="0" borderId="0" xfId="49" applyFont="1" applyBorder="1" applyAlignment="1">
      <alignment horizontal="right" vertical="center"/>
    </xf>
    <xf numFmtId="38" fontId="4" fillId="33" borderId="52" xfId="49" applyFont="1" applyFill="1" applyBorder="1" applyAlignment="1">
      <alignment horizontal="center" vertical="center" shrinkToFit="1"/>
    </xf>
    <xf numFmtId="38" fontId="4" fillId="0" borderId="72" xfId="49" applyFont="1" applyBorder="1" applyAlignment="1">
      <alignment vertical="center"/>
    </xf>
    <xf numFmtId="38" fontId="6" fillId="0" borderId="50" xfId="49" applyFont="1" applyBorder="1" applyAlignment="1">
      <alignment horizontal="center" vertical="center"/>
    </xf>
    <xf numFmtId="38" fontId="6" fillId="0" borderId="73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6" fillId="0" borderId="11" xfId="49" applyFont="1" applyBorder="1" applyAlignment="1">
      <alignment vertical="center" wrapText="1"/>
    </xf>
    <xf numFmtId="38" fontId="6" fillId="0" borderId="74" xfId="49" applyFont="1" applyBorder="1" applyAlignment="1">
      <alignment horizontal="center" vertical="center"/>
    </xf>
    <xf numFmtId="38" fontId="11" fillId="0" borderId="75" xfId="49" applyFont="1" applyBorder="1" applyAlignment="1">
      <alignment horizontal="left" vertical="center"/>
    </xf>
    <xf numFmtId="38" fontId="11" fillId="0" borderId="0" xfId="49" applyFont="1" applyAlignment="1">
      <alignment horizontal="left" vertical="center"/>
    </xf>
    <xf numFmtId="38" fontId="11" fillId="0" borderId="39" xfId="49" applyFont="1" applyBorder="1" applyAlignment="1">
      <alignment vertical="center"/>
    </xf>
    <xf numFmtId="38" fontId="6" fillId="0" borderId="76" xfId="49" applyFont="1" applyBorder="1" applyAlignment="1">
      <alignment vertical="center"/>
    </xf>
    <xf numFmtId="38" fontId="6" fillId="0" borderId="77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6" fillId="0" borderId="78" xfId="49" applyFont="1" applyBorder="1" applyAlignment="1">
      <alignment horizontal="center" vertical="center"/>
    </xf>
    <xf numFmtId="38" fontId="6" fillId="0" borderId="50" xfId="49" applyFont="1" applyBorder="1" applyAlignment="1">
      <alignment vertical="center"/>
    </xf>
    <xf numFmtId="38" fontId="16" fillId="0" borderId="0" xfId="49" applyFont="1" applyBorder="1" applyAlignment="1">
      <alignment horizontal="left" vertical="center" wrapText="1"/>
    </xf>
    <xf numFmtId="38" fontId="6" fillId="0" borderId="79" xfId="49" applyFont="1" applyBorder="1" applyAlignment="1">
      <alignment horizontal="left" vertical="center"/>
    </xf>
    <xf numFmtId="38" fontId="6" fillId="0" borderId="80" xfId="49" applyFont="1" applyBorder="1" applyAlignment="1">
      <alignment horizontal="left" vertical="center"/>
    </xf>
    <xf numFmtId="38" fontId="6" fillId="0" borderId="81" xfId="49" applyFont="1" applyBorder="1" applyAlignment="1">
      <alignment horizontal="left" vertical="center"/>
    </xf>
    <xf numFmtId="38" fontId="6" fillId="36" borderId="74" xfId="49" applyFont="1" applyFill="1" applyBorder="1" applyAlignment="1">
      <alignment horizontal="center" vertical="center"/>
    </xf>
    <xf numFmtId="38" fontId="6" fillId="36" borderId="10" xfId="49" applyFont="1" applyFill="1" applyBorder="1" applyAlignment="1">
      <alignment horizontal="center" vertical="center"/>
    </xf>
    <xf numFmtId="38" fontId="6" fillId="0" borderId="17" xfId="49" applyFont="1" applyBorder="1" applyAlignment="1">
      <alignment horizontal="left" vertical="center"/>
    </xf>
    <xf numFmtId="38" fontId="6" fillId="0" borderId="48" xfId="49" applyFont="1" applyBorder="1" applyAlignment="1">
      <alignment horizontal="left" vertical="center"/>
    </xf>
    <xf numFmtId="38" fontId="6" fillId="0" borderId="49" xfId="49" applyFont="1" applyBorder="1" applyAlignment="1">
      <alignment horizontal="left" vertical="center"/>
    </xf>
    <xf numFmtId="38" fontId="6" fillId="0" borderId="82" xfId="49" applyFont="1" applyBorder="1" applyAlignment="1">
      <alignment horizontal="left" vertical="center"/>
    </xf>
    <xf numFmtId="38" fontId="6" fillId="0" borderId="83" xfId="49" applyFont="1" applyBorder="1" applyAlignment="1">
      <alignment horizontal="left" vertical="center"/>
    </xf>
    <xf numFmtId="38" fontId="6" fillId="0" borderId="84" xfId="49" applyFont="1" applyBorder="1" applyAlignment="1">
      <alignment horizontal="left" vertical="center"/>
    </xf>
    <xf numFmtId="38" fontId="6" fillId="36" borderId="15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left" vertical="center"/>
    </xf>
    <xf numFmtId="38" fontId="6" fillId="0" borderId="48" xfId="49" applyFont="1" applyFill="1" applyBorder="1" applyAlignment="1">
      <alignment horizontal="left" vertical="center"/>
    </xf>
    <xf numFmtId="38" fontId="6" fillId="0" borderId="49" xfId="49" applyFont="1" applyFill="1" applyBorder="1" applyAlignment="1">
      <alignment horizontal="left" vertical="center"/>
    </xf>
    <xf numFmtId="38" fontId="5" fillId="0" borderId="85" xfId="49" applyFont="1" applyBorder="1" applyAlignment="1">
      <alignment horizontal="left" vertical="center"/>
    </xf>
    <xf numFmtId="38" fontId="5" fillId="0" borderId="86" xfId="49" applyFont="1" applyBorder="1" applyAlignment="1">
      <alignment horizontal="left" vertical="center"/>
    </xf>
    <xf numFmtId="38" fontId="9" fillId="0" borderId="87" xfId="49" applyFont="1" applyBorder="1" applyAlignment="1">
      <alignment horizontal="right" vertical="center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50" xfId="49" applyFont="1" applyBorder="1" applyAlignment="1">
      <alignment horizontal="center" vertical="center"/>
    </xf>
    <xf numFmtId="38" fontId="6" fillId="0" borderId="74" xfId="49" applyFont="1" applyBorder="1" applyAlignment="1">
      <alignment horizontal="center" vertical="center"/>
    </xf>
    <xf numFmtId="38" fontId="6" fillId="36" borderId="88" xfId="49" applyFont="1" applyFill="1" applyBorder="1" applyAlignment="1">
      <alignment horizontal="center" vertical="center"/>
    </xf>
    <xf numFmtId="38" fontId="6" fillId="36" borderId="89" xfId="49" applyFont="1" applyFill="1" applyBorder="1" applyAlignment="1">
      <alignment horizontal="center" vertical="center"/>
    </xf>
    <xf numFmtId="38" fontId="6" fillId="0" borderId="33" xfId="49" applyFont="1" applyBorder="1" applyAlignment="1">
      <alignment horizontal="left" vertical="center"/>
    </xf>
    <xf numFmtId="38" fontId="6" fillId="0" borderId="87" xfId="49" applyFont="1" applyBorder="1" applyAlignment="1">
      <alignment horizontal="left" vertical="center"/>
    </xf>
    <xf numFmtId="38" fontId="6" fillId="0" borderId="90" xfId="49" applyFont="1" applyBorder="1" applyAlignment="1">
      <alignment horizontal="left" vertical="center"/>
    </xf>
    <xf numFmtId="38" fontId="6" fillId="32" borderId="0" xfId="49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38" fontId="4" fillId="0" borderId="50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wrapText="1"/>
    </xf>
    <xf numFmtId="38" fontId="6" fillId="0" borderId="50" xfId="49" applyFont="1" applyBorder="1" applyAlignment="1">
      <alignment horizontal="right" vertical="center"/>
    </xf>
    <xf numFmtId="38" fontId="4" fillId="33" borderId="38" xfId="49" applyFont="1" applyFill="1" applyBorder="1" applyAlignment="1">
      <alignment horizontal="center" vertical="center" shrinkToFit="1"/>
    </xf>
    <xf numFmtId="38" fontId="4" fillId="33" borderId="91" xfId="49" applyFont="1" applyFill="1" applyBorder="1" applyAlignment="1">
      <alignment horizontal="center" vertical="center" shrinkToFit="1"/>
    </xf>
    <xf numFmtId="38" fontId="6" fillId="0" borderId="88" xfId="49" applyFont="1" applyBorder="1" applyAlignment="1">
      <alignment horizontal="left" vertical="center" wrapText="1"/>
    </xf>
    <xf numFmtId="38" fontId="6" fillId="0" borderId="89" xfId="49" applyFont="1" applyBorder="1" applyAlignment="1">
      <alignment horizontal="left" vertical="center" wrapText="1"/>
    </xf>
    <xf numFmtId="38" fontId="6" fillId="0" borderId="92" xfId="49" applyFont="1" applyBorder="1" applyAlignment="1">
      <alignment horizontal="left" vertical="center" wrapText="1"/>
    </xf>
    <xf numFmtId="38" fontId="6" fillId="0" borderId="93" xfId="49" applyFont="1" applyBorder="1" applyAlignment="1">
      <alignment horizontal="left" vertical="center" wrapText="1"/>
    </xf>
    <xf numFmtId="38" fontId="11" fillId="0" borderId="72" xfId="49" applyFont="1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93" xfId="0" applyBorder="1" applyAlignment="1">
      <alignment horizontal="left" vertical="center" shrinkToFit="1"/>
    </xf>
    <xf numFmtId="38" fontId="4" fillId="0" borderId="72" xfId="49" applyFont="1" applyBorder="1" applyAlignment="1">
      <alignment horizontal="right" vertical="center"/>
    </xf>
    <xf numFmtId="38" fontId="4" fillId="0" borderId="94" xfId="49" applyFont="1" applyBorder="1" applyAlignment="1">
      <alignment horizontal="right" vertical="center"/>
    </xf>
    <xf numFmtId="38" fontId="6" fillId="0" borderId="76" xfId="49" applyFont="1" applyBorder="1" applyAlignment="1">
      <alignment horizontal="left" vertical="center" wrapText="1"/>
    </xf>
    <xf numFmtId="38" fontId="6" fillId="0" borderId="95" xfId="49" applyFont="1" applyBorder="1" applyAlignment="1">
      <alignment horizontal="left" vertical="center" wrapText="1"/>
    </xf>
    <xf numFmtId="38" fontId="11" fillId="0" borderId="96" xfId="49" applyFont="1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38" fontId="4" fillId="0" borderId="96" xfId="49" applyFont="1" applyBorder="1" applyAlignment="1">
      <alignment horizontal="right" vertical="center"/>
    </xf>
    <xf numFmtId="38" fontId="4" fillId="0" borderId="97" xfId="49" applyFont="1" applyBorder="1" applyAlignment="1">
      <alignment horizontal="right" vertical="center"/>
    </xf>
    <xf numFmtId="38" fontId="6" fillId="0" borderId="30" xfId="49" applyFont="1" applyBorder="1" applyAlignment="1">
      <alignment horizontal="left" vertical="center"/>
    </xf>
    <xf numFmtId="38" fontId="6" fillId="0" borderId="98" xfId="49" applyFont="1" applyBorder="1" applyAlignment="1">
      <alignment horizontal="left" vertical="center"/>
    </xf>
    <xf numFmtId="38" fontId="11" fillId="0" borderId="99" xfId="49" applyFont="1" applyBorder="1" applyAlignment="1">
      <alignment horizontal="left" vertical="center" shrinkToFit="1"/>
    </xf>
    <xf numFmtId="38" fontId="11" fillId="0" borderId="31" xfId="49" applyFont="1" applyBorder="1" applyAlignment="1">
      <alignment horizontal="left" vertical="center" shrinkToFit="1"/>
    </xf>
    <xf numFmtId="38" fontId="11" fillId="0" borderId="98" xfId="49" applyFont="1" applyBorder="1" applyAlignment="1">
      <alignment horizontal="left" vertical="center" shrinkToFit="1"/>
    </xf>
    <xf numFmtId="38" fontId="4" fillId="0" borderId="40" xfId="49" applyFont="1" applyBorder="1" applyAlignment="1">
      <alignment horizontal="right" vertical="center"/>
    </xf>
    <xf numFmtId="38" fontId="4" fillId="0" borderId="46" xfId="49" applyFont="1" applyBorder="1" applyAlignment="1">
      <alignment horizontal="right" vertical="center"/>
    </xf>
    <xf numFmtId="38" fontId="6" fillId="0" borderId="100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10" fillId="0" borderId="0" xfId="49" applyFont="1" applyFill="1" applyBorder="1" applyAlignment="1">
      <alignment horizontal="left" vertical="top"/>
    </xf>
    <xf numFmtId="38" fontId="10" fillId="0" borderId="0" xfId="49" applyFont="1" applyFill="1" applyBorder="1" applyAlignment="1">
      <alignment horizontal="center" vertical="center" shrinkToFit="1"/>
    </xf>
    <xf numFmtId="38" fontId="10" fillId="0" borderId="0" xfId="49" applyFont="1" applyBorder="1" applyAlignment="1">
      <alignment horizontal="left" vertical="top" wrapText="1"/>
    </xf>
    <xf numFmtId="38" fontId="4" fillId="33" borderId="101" xfId="49" applyFont="1" applyFill="1" applyBorder="1" applyAlignment="1">
      <alignment horizontal="center" vertical="center" shrinkToFit="1"/>
    </xf>
    <xf numFmtId="38" fontId="4" fillId="33" borderId="102" xfId="49" applyFont="1" applyFill="1" applyBorder="1" applyAlignment="1">
      <alignment horizontal="center" vertical="center" shrinkToFit="1"/>
    </xf>
    <xf numFmtId="38" fontId="4" fillId="33" borderId="67" xfId="49" applyFont="1" applyFill="1" applyBorder="1" applyAlignment="1">
      <alignment horizontal="center" vertical="center" shrinkToFit="1"/>
    </xf>
    <xf numFmtId="38" fontId="4" fillId="33" borderId="103" xfId="49" applyFont="1" applyFill="1" applyBorder="1" applyAlignment="1">
      <alignment horizontal="center" vertical="center" shrinkToFit="1"/>
    </xf>
    <xf numFmtId="38" fontId="4" fillId="33" borderId="33" xfId="49" applyFont="1" applyFill="1" applyBorder="1" applyAlignment="1">
      <alignment horizontal="center" vertical="center" shrinkToFit="1"/>
    </xf>
    <xf numFmtId="38" fontId="4" fillId="33" borderId="87" xfId="49" applyFont="1" applyFill="1" applyBorder="1" applyAlignment="1">
      <alignment horizontal="center" vertical="center" shrinkToFit="1"/>
    </xf>
    <xf numFmtId="38" fontId="4" fillId="33" borderId="41" xfId="49" applyFont="1" applyFill="1" applyBorder="1" applyAlignment="1">
      <alignment horizontal="center" vertical="center" shrinkToFit="1"/>
    </xf>
    <xf numFmtId="38" fontId="4" fillId="33" borderId="50" xfId="49" applyFont="1" applyFill="1" applyBorder="1" applyAlignment="1">
      <alignment horizontal="center" vertical="center" shrinkToFit="1"/>
    </xf>
    <xf numFmtId="38" fontId="6" fillId="33" borderId="100" xfId="49" applyFont="1" applyFill="1" applyBorder="1" applyAlignment="1">
      <alignment horizontal="center" vertical="center" shrinkToFit="1"/>
    </xf>
    <xf numFmtId="38" fontId="6" fillId="33" borderId="18" xfId="49" applyFont="1" applyFill="1" applyBorder="1" applyAlignment="1">
      <alignment horizontal="center" vertical="center" shrinkToFit="1"/>
    </xf>
    <xf numFmtId="38" fontId="6" fillId="33" borderId="33" xfId="49" applyFont="1" applyFill="1" applyBorder="1" applyAlignment="1">
      <alignment horizontal="center" vertical="center" shrinkToFit="1"/>
    </xf>
    <xf numFmtId="38" fontId="6" fillId="33" borderId="90" xfId="49" applyFont="1" applyFill="1" applyBorder="1" applyAlignment="1">
      <alignment horizontal="center" vertical="center" shrinkToFit="1"/>
    </xf>
    <xf numFmtId="38" fontId="6" fillId="33" borderId="41" xfId="49" applyFont="1" applyFill="1" applyBorder="1" applyAlignment="1">
      <alignment horizontal="center" vertical="center" shrinkToFit="1"/>
    </xf>
    <xf numFmtId="38" fontId="6" fillId="33" borderId="51" xfId="49" applyFont="1" applyFill="1" applyBorder="1" applyAlignment="1">
      <alignment horizontal="center" vertical="center" shrinkToFit="1"/>
    </xf>
    <xf numFmtId="38" fontId="11" fillId="0" borderId="75" xfId="49" applyFont="1" applyBorder="1" applyAlignment="1">
      <alignment horizontal="left" vertical="center"/>
    </xf>
    <xf numFmtId="38" fontId="11" fillId="0" borderId="0" xfId="49" applyFont="1" applyAlignment="1">
      <alignment horizontal="left" vertical="center"/>
    </xf>
    <xf numFmtId="38" fontId="6" fillId="0" borderId="88" xfId="49" applyFont="1" applyBorder="1" applyAlignment="1">
      <alignment horizontal="left" vertical="center"/>
    </xf>
    <xf numFmtId="38" fontId="6" fillId="0" borderId="89" xfId="49" applyFont="1" applyBorder="1" applyAlignment="1">
      <alignment horizontal="left" vertical="center"/>
    </xf>
    <xf numFmtId="38" fontId="11" fillId="0" borderId="72" xfId="49" applyFont="1" applyBorder="1" applyAlignment="1">
      <alignment horizontal="left" vertical="center"/>
    </xf>
    <xf numFmtId="38" fontId="11" fillId="0" borderId="73" xfId="49" applyFont="1" applyBorder="1" applyAlignment="1">
      <alignment horizontal="left" vertical="center"/>
    </xf>
    <xf numFmtId="38" fontId="11" fillId="0" borderId="93" xfId="49" applyFont="1" applyBorder="1" applyAlignment="1">
      <alignment horizontal="left" vertical="center"/>
    </xf>
    <xf numFmtId="38" fontId="11" fillId="0" borderId="99" xfId="49" applyFont="1" applyBorder="1" applyAlignment="1">
      <alignment horizontal="left" vertical="center"/>
    </xf>
    <xf numFmtId="38" fontId="11" fillId="0" borderId="31" xfId="49" applyFont="1" applyBorder="1" applyAlignment="1">
      <alignment horizontal="left" vertical="center"/>
    </xf>
    <xf numFmtId="38" fontId="11" fillId="0" borderId="98" xfId="49" applyFont="1" applyBorder="1" applyAlignment="1">
      <alignment horizontal="left" vertical="center"/>
    </xf>
    <xf numFmtId="38" fontId="6" fillId="33" borderId="34" xfId="49" applyFont="1" applyFill="1" applyBorder="1" applyAlignment="1">
      <alignment horizontal="center" vertical="center" shrinkToFit="1"/>
    </xf>
    <xf numFmtId="38" fontId="6" fillId="33" borderId="22" xfId="49" applyFont="1" applyFill="1" applyBorder="1" applyAlignment="1">
      <alignment horizontal="center" vertical="center" shrinkToFit="1"/>
    </xf>
    <xf numFmtId="38" fontId="4" fillId="33" borderId="88" xfId="49" applyFont="1" applyFill="1" applyBorder="1" applyAlignment="1">
      <alignment horizontal="center" vertical="center" shrinkToFit="1"/>
    </xf>
    <xf numFmtId="38" fontId="4" fillId="33" borderId="15" xfId="49" applyFont="1" applyFill="1" applyBorder="1" applyAlignment="1">
      <alignment horizontal="center" vertical="center" shrinkToFit="1"/>
    </xf>
    <xf numFmtId="38" fontId="4" fillId="33" borderId="100" xfId="49" applyFont="1" applyFill="1" applyBorder="1" applyAlignment="1">
      <alignment horizontal="center" vertical="center" shrinkToFit="1"/>
    </xf>
    <xf numFmtId="38" fontId="4" fillId="33" borderId="18" xfId="49" applyFont="1" applyFill="1" applyBorder="1" applyAlignment="1">
      <alignment horizontal="center" vertical="center" shrinkToFit="1"/>
    </xf>
    <xf numFmtId="38" fontId="11" fillId="0" borderId="39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04" xfId="49" applyFont="1" applyBorder="1" applyAlignment="1">
      <alignment vertical="center"/>
    </xf>
    <xf numFmtId="38" fontId="11" fillId="0" borderId="41" xfId="49" applyFont="1" applyBorder="1" applyAlignment="1">
      <alignment horizontal="left" vertical="center"/>
    </xf>
    <xf numFmtId="38" fontId="11" fillId="0" borderId="50" xfId="49" applyFont="1" applyBorder="1" applyAlignment="1">
      <alignment horizontal="left" vertical="center"/>
    </xf>
    <xf numFmtId="38" fontId="11" fillId="0" borderId="103" xfId="49" applyFont="1" applyBorder="1" applyAlignment="1">
      <alignment horizontal="left" vertical="center"/>
    </xf>
    <xf numFmtId="38" fontId="6" fillId="0" borderId="15" xfId="49" applyFont="1" applyBorder="1" applyAlignment="1">
      <alignment horizontal="left" vertical="center" wrapText="1"/>
    </xf>
    <xf numFmtId="38" fontId="6" fillId="0" borderId="0" xfId="49" applyFont="1" applyBorder="1" applyAlignment="1">
      <alignment horizontal="left" vertical="center"/>
    </xf>
    <xf numFmtId="38" fontId="6" fillId="0" borderId="0" xfId="49" applyFont="1" applyAlignment="1">
      <alignment horizontal="left" vertical="center"/>
    </xf>
    <xf numFmtId="38" fontId="13" fillId="0" borderId="0" xfId="49" applyFont="1" applyAlignment="1">
      <alignment horizontal="left" vertical="center"/>
    </xf>
    <xf numFmtId="38" fontId="5" fillId="33" borderId="38" xfId="49" applyFont="1" applyFill="1" applyBorder="1" applyAlignment="1">
      <alignment horizontal="center" vertical="center"/>
    </xf>
    <xf numFmtId="38" fontId="5" fillId="33" borderId="91" xfId="49" applyFont="1" applyFill="1" applyBorder="1" applyAlignment="1">
      <alignment horizontal="center" vertical="center"/>
    </xf>
    <xf numFmtId="38" fontId="5" fillId="33" borderId="52" xfId="49" applyFont="1" applyFill="1" applyBorder="1" applyAlignment="1">
      <alignment horizontal="center" vertical="center"/>
    </xf>
    <xf numFmtId="38" fontId="5" fillId="33" borderId="105" xfId="49" applyFont="1" applyFill="1" applyBorder="1" applyAlignment="1">
      <alignment horizontal="center" vertical="center"/>
    </xf>
    <xf numFmtId="38" fontId="14" fillId="0" borderId="0" xfId="49" applyFont="1" applyBorder="1" applyAlignment="1">
      <alignment horizontal="left" vertical="center" wrapText="1"/>
    </xf>
    <xf numFmtId="38" fontId="14" fillId="0" borderId="50" xfId="49" applyFont="1" applyBorder="1" applyAlignment="1">
      <alignment horizontal="left" vertical="center" wrapText="1"/>
    </xf>
    <xf numFmtId="38" fontId="15" fillId="36" borderId="74" xfId="49" applyFont="1" applyFill="1" applyBorder="1" applyAlignment="1">
      <alignment horizontal="center" vertical="center"/>
    </xf>
    <xf numFmtId="38" fontId="15" fillId="36" borderId="89" xfId="49" applyFont="1" applyFill="1" applyBorder="1" applyAlignment="1">
      <alignment horizontal="center" vertical="center"/>
    </xf>
    <xf numFmtId="38" fontId="15" fillId="36" borderId="10" xfId="49" applyFont="1" applyFill="1" applyBorder="1" applyAlignment="1">
      <alignment horizontal="center" vertical="center"/>
    </xf>
    <xf numFmtId="38" fontId="15" fillId="36" borderId="15" xfId="49" applyFont="1" applyFill="1" applyBorder="1" applyAlignment="1">
      <alignment horizontal="center" vertical="center"/>
    </xf>
    <xf numFmtId="38" fontId="15" fillId="0" borderId="42" xfId="49" applyFont="1" applyBorder="1" applyAlignment="1">
      <alignment horizontal="left" vertical="center"/>
    </xf>
    <xf numFmtId="38" fontId="15" fillId="0" borderId="43" xfId="49" applyFont="1" applyBorder="1" applyAlignment="1">
      <alignment horizontal="left" vertical="center"/>
    </xf>
    <xf numFmtId="38" fontId="15" fillId="0" borderId="44" xfId="49" applyFont="1" applyBorder="1" applyAlignment="1">
      <alignment horizontal="left" vertical="center"/>
    </xf>
    <xf numFmtId="38" fontId="15" fillId="0" borderId="40" xfId="49" applyFont="1" applyBorder="1" applyAlignment="1">
      <alignment horizontal="left" vertical="center"/>
    </xf>
    <xf numFmtId="38" fontId="15" fillId="0" borderId="45" xfId="49" applyFont="1" applyBorder="1" applyAlignment="1">
      <alignment horizontal="left" vertical="center"/>
    </xf>
    <xf numFmtId="38" fontId="15" fillId="0" borderId="46" xfId="49" applyFont="1" applyBorder="1" applyAlignment="1">
      <alignment horizontal="left" vertical="center"/>
    </xf>
    <xf numFmtId="38" fontId="11" fillId="0" borderId="0" xfId="49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38" fontId="15" fillId="36" borderId="101" xfId="49" applyFont="1" applyFill="1" applyBorder="1" applyAlignment="1">
      <alignment horizontal="center" vertical="center"/>
    </xf>
    <xf numFmtId="38" fontId="15" fillId="36" borderId="58" xfId="49" applyFont="1" applyFill="1" applyBorder="1" applyAlignment="1">
      <alignment horizontal="center" vertical="center"/>
    </xf>
    <xf numFmtId="38" fontId="15" fillId="36" borderId="64" xfId="49" applyFont="1" applyFill="1" applyBorder="1" applyAlignment="1">
      <alignment horizontal="center" vertical="center"/>
    </xf>
    <xf numFmtId="38" fontId="15" fillId="0" borderId="33" xfId="49" applyFont="1" applyBorder="1" applyAlignment="1">
      <alignment horizontal="left" vertical="center"/>
    </xf>
    <xf numFmtId="38" fontId="15" fillId="0" borderId="87" xfId="49" applyFont="1" applyBorder="1" applyAlignment="1">
      <alignment horizontal="left" vertical="center"/>
    </xf>
    <xf numFmtId="38" fontId="15" fillId="0" borderId="90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9</xdr:row>
      <xdr:rowOff>9525</xdr:rowOff>
    </xdr:from>
    <xdr:to>
      <xdr:col>7</xdr:col>
      <xdr:colOff>485775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2238375"/>
          <a:ext cx="419100" cy="3619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57150</xdr:rowOff>
    </xdr:from>
    <xdr:to>
      <xdr:col>3</xdr:col>
      <xdr:colOff>371475</xdr:colOff>
      <xdr:row>10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22860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</xdr:row>
      <xdr:rowOff>9525</xdr:rowOff>
    </xdr:from>
    <xdr:to>
      <xdr:col>7</xdr:col>
      <xdr:colOff>485775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2486025"/>
          <a:ext cx="419100" cy="3619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57150</xdr:rowOff>
    </xdr:from>
    <xdr:to>
      <xdr:col>3</xdr:col>
      <xdr:colOff>371475</xdr:colOff>
      <xdr:row>11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25336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</xdr:row>
      <xdr:rowOff>9525</xdr:rowOff>
    </xdr:from>
    <xdr:to>
      <xdr:col>7</xdr:col>
      <xdr:colOff>485775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2486025"/>
          <a:ext cx="419100" cy="361950"/>
        </a:xfrm>
        <a:prstGeom prst="rightArrow">
          <a:avLst>
            <a:gd name="adj" fmla="val 302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57150</xdr:rowOff>
    </xdr:from>
    <xdr:to>
      <xdr:col>3</xdr:col>
      <xdr:colOff>371475</xdr:colOff>
      <xdr:row>11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25336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</xdr:row>
      <xdr:rowOff>9525</xdr:rowOff>
    </xdr:from>
    <xdr:to>
      <xdr:col>7</xdr:col>
      <xdr:colOff>485775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2486025"/>
          <a:ext cx="419100" cy="361950"/>
        </a:xfrm>
        <a:prstGeom prst="rightArrow">
          <a:avLst>
            <a:gd name="adj" fmla="val 302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57150</xdr:rowOff>
    </xdr:from>
    <xdr:to>
      <xdr:col>3</xdr:col>
      <xdr:colOff>371475</xdr:colOff>
      <xdr:row>11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25336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8</xdr:row>
      <xdr:rowOff>9525</xdr:rowOff>
    </xdr:from>
    <xdr:to>
      <xdr:col>7</xdr:col>
      <xdr:colOff>485775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1990725"/>
          <a:ext cx="419100" cy="361950"/>
        </a:xfrm>
        <a:prstGeom prst="rightArrow">
          <a:avLst>
            <a:gd name="adj" fmla="val 302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</xdr:row>
      <xdr:rowOff>57150</xdr:rowOff>
    </xdr:from>
    <xdr:to>
      <xdr:col>3</xdr:col>
      <xdr:colOff>371475</xdr:colOff>
      <xdr:row>9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20383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8</xdr:row>
      <xdr:rowOff>9525</xdr:rowOff>
    </xdr:from>
    <xdr:to>
      <xdr:col>7</xdr:col>
      <xdr:colOff>485775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1990725"/>
          <a:ext cx="419100" cy="361950"/>
        </a:xfrm>
        <a:prstGeom prst="rightArrow">
          <a:avLst>
            <a:gd name="adj" fmla="val 302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</xdr:row>
      <xdr:rowOff>57150</xdr:rowOff>
    </xdr:from>
    <xdr:to>
      <xdr:col>3</xdr:col>
      <xdr:colOff>371475</xdr:colOff>
      <xdr:row>9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20383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9525</xdr:rowOff>
    </xdr:from>
    <xdr:to>
      <xdr:col>7</xdr:col>
      <xdr:colOff>485775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1743075"/>
          <a:ext cx="419100" cy="361950"/>
        </a:xfrm>
        <a:prstGeom prst="rightArrow">
          <a:avLst>
            <a:gd name="adj" fmla="val 302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57150</xdr:rowOff>
    </xdr:from>
    <xdr:to>
      <xdr:col>3</xdr:col>
      <xdr:colOff>371475</xdr:colOff>
      <xdr:row>8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17907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9525</xdr:rowOff>
    </xdr:from>
    <xdr:to>
      <xdr:col>7</xdr:col>
      <xdr:colOff>485775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48425" y="1743075"/>
          <a:ext cx="419100" cy="361950"/>
        </a:xfrm>
        <a:prstGeom prst="rightArrow">
          <a:avLst>
            <a:gd name="adj" fmla="val 302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57150</xdr:rowOff>
    </xdr:from>
    <xdr:to>
      <xdr:col>3</xdr:col>
      <xdr:colOff>371475</xdr:colOff>
      <xdr:row>8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48050" y="17907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介護サービス・短期・２階・４人室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29"/>
  <sheetViews>
    <sheetView tabSelected="1" workbookViewId="0" topLeftCell="A1">
      <selection activeCell="I13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19.75390625" style="1" customWidth="1"/>
    <col min="12" max="16384" width="9.50390625" style="1" customWidth="1"/>
  </cols>
  <sheetData>
    <row r="1" ht="19.5" customHeight="1" thickBot="1"/>
    <row r="2" spans="1:12" ht="19.5" customHeight="1" thickBot="1" thickTop="1">
      <c r="A2" s="146" t="s">
        <v>36</v>
      </c>
      <c r="B2" s="147"/>
      <c r="C2" s="118" t="s">
        <v>71</v>
      </c>
      <c r="D2" s="130" t="s">
        <v>76</v>
      </c>
      <c r="E2" s="130"/>
      <c r="F2" s="130"/>
      <c r="G2" s="130"/>
      <c r="H2" s="130"/>
      <c r="I2" s="130"/>
      <c r="J2" s="130"/>
      <c r="K2" s="130"/>
      <c r="L2" s="112"/>
    </row>
    <row r="3" spans="1:12" ht="19.5" customHeight="1" thickTop="1">
      <c r="A3" s="34"/>
      <c r="B3" s="34"/>
      <c r="D3" s="130" t="s">
        <v>79</v>
      </c>
      <c r="E3" s="130"/>
      <c r="F3" s="130"/>
      <c r="G3" s="130"/>
      <c r="H3" s="130"/>
      <c r="I3" s="130"/>
      <c r="J3" s="130"/>
      <c r="K3" s="130"/>
      <c r="L3" s="112">
        <v>118</v>
      </c>
    </row>
    <row r="4" spans="1:12" ht="19.5" customHeight="1">
      <c r="A4" s="34"/>
      <c r="B4" s="34"/>
      <c r="C4" s="119" t="s">
        <v>71</v>
      </c>
      <c r="D4" s="130" t="s">
        <v>96</v>
      </c>
      <c r="E4" s="130"/>
      <c r="F4" s="130"/>
      <c r="G4" s="130"/>
      <c r="H4" s="130"/>
      <c r="I4" s="130"/>
      <c r="J4" s="130"/>
      <c r="K4" s="130"/>
      <c r="L4" s="112"/>
    </row>
    <row r="5" spans="1:12" ht="19.5" customHeight="1">
      <c r="A5" s="34"/>
      <c r="B5" s="34"/>
      <c r="D5" s="130" t="s">
        <v>72</v>
      </c>
      <c r="E5" s="130"/>
      <c r="F5" s="130"/>
      <c r="G5" s="130"/>
      <c r="H5" s="130"/>
      <c r="I5" s="130"/>
      <c r="J5" s="130"/>
      <c r="K5" s="130"/>
      <c r="L5" s="112"/>
    </row>
    <row r="6" spans="1:12" ht="19.5" customHeight="1">
      <c r="A6" s="34"/>
      <c r="B6" s="34"/>
      <c r="C6" s="34"/>
      <c r="D6" s="112"/>
      <c r="E6" s="112"/>
      <c r="F6" s="112"/>
      <c r="G6" s="112"/>
      <c r="H6" s="112"/>
      <c r="I6" s="112"/>
      <c r="J6" s="112"/>
      <c r="K6" s="112"/>
      <c r="L6" s="112"/>
    </row>
    <row r="7" spans="1:11" ht="19.5" customHeight="1" thickBot="1">
      <c r="A7" s="163" t="s">
        <v>59</v>
      </c>
      <c r="B7" s="163"/>
      <c r="C7" s="113"/>
      <c r="E7" s="152" t="s">
        <v>60</v>
      </c>
      <c r="F7" s="152"/>
      <c r="G7" s="152"/>
      <c r="I7" s="161" t="s">
        <v>61</v>
      </c>
      <c r="J7" s="161"/>
      <c r="K7" s="161"/>
    </row>
    <row r="8" spans="1:11" s="107" customFormat="1" ht="19.5" customHeight="1" thickBot="1">
      <c r="A8" s="106" t="s">
        <v>0</v>
      </c>
      <c r="B8" s="114" t="s">
        <v>6</v>
      </c>
      <c r="C8" s="105" t="s">
        <v>58</v>
      </c>
      <c r="E8" s="106" t="s">
        <v>40</v>
      </c>
      <c r="F8" s="108" t="s">
        <v>8</v>
      </c>
      <c r="G8" s="105" t="s">
        <v>7</v>
      </c>
      <c r="I8" s="106" t="s">
        <v>0</v>
      </c>
      <c r="J8" s="108" t="s">
        <v>9</v>
      </c>
      <c r="K8" s="105" t="s">
        <v>14</v>
      </c>
    </row>
    <row r="9" spans="1:11" ht="19.5" customHeight="1">
      <c r="A9" s="4" t="s">
        <v>1</v>
      </c>
      <c r="B9" s="115">
        <v>915</v>
      </c>
      <c r="C9" s="25">
        <v>27</v>
      </c>
      <c r="E9" s="3" t="s">
        <v>10</v>
      </c>
      <c r="F9" s="27">
        <v>300</v>
      </c>
      <c r="G9" s="24">
        <v>490</v>
      </c>
      <c r="I9" s="150" t="s">
        <v>1</v>
      </c>
      <c r="J9" s="9" t="s">
        <v>10</v>
      </c>
      <c r="K9" s="33">
        <f>SUM($B$9,$C$9,F9,G9)</f>
        <v>1732</v>
      </c>
    </row>
    <row r="10" spans="1:11" ht="19.5" customHeight="1">
      <c r="A10" s="4" t="s">
        <v>2</v>
      </c>
      <c r="B10" s="115">
        <v>986</v>
      </c>
      <c r="C10" s="25">
        <v>29</v>
      </c>
      <c r="D10" s="5"/>
      <c r="E10" s="4" t="s">
        <v>11</v>
      </c>
      <c r="F10" s="28">
        <v>390</v>
      </c>
      <c r="G10" s="25">
        <v>490</v>
      </c>
      <c r="I10" s="150"/>
      <c r="J10" s="23" t="s">
        <v>11</v>
      </c>
      <c r="K10" s="31">
        <f>SUM($B$9,$C$9,F10,G10)</f>
        <v>1822</v>
      </c>
    </row>
    <row r="11" spans="1:11" ht="19.5" customHeight="1">
      <c r="A11" s="4" t="s">
        <v>3</v>
      </c>
      <c r="B11" s="115">
        <v>1048</v>
      </c>
      <c r="C11" s="25">
        <v>30</v>
      </c>
      <c r="E11" s="4" t="s">
        <v>12</v>
      </c>
      <c r="F11" s="28">
        <v>650</v>
      </c>
      <c r="G11" s="25">
        <v>1310</v>
      </c>
      <c r="I11" s="150"/>
      <c r="J11" s="23" t="s">
        <v>12</v>
      </c>
      <c r="K11" s="31">
        <f>SUM($B$9,$C$9,F11,G11)</f>
        <v>2902</v>
      </c>
    </row>
    <row r="12" spans="1:11" ht="19.5" customHeight="1" thickBot="1">
      <c r="A12" s="4" t="s">
        <v>4</v>
      </c>
      <c r="B12" s="115">
        <v>1104</v>
      </c>
      <c r="C12" s="25">
        <v>32</v>
      </c>
      <c r="E12" s="6" t="s">
        <v>13</v>
      </c>
      <c r="F12" s="29">
        <v>1392</v>
      </c>
      <c r="G12" s="30">
        <v>1668</v>
      </c>
      <c r="I12" s="150"/>
      <c r="J12" s="14" t="s">
        <v>13</v>
      </c>
      <c r="K12" s="24">
        <f>SUM($B$9,$C$9,F12,G12)</f>
        <v>4002</v>
      </c>
    </row>
    <row r="13" spans="1:11" ht="19.5" customHeight="1" thickBot="1">
      <c r="A13" s="10" t="s">
        <v>5</v>
      </c>
      <c r="B13" s="98">
        <v>1159</v>
      </c>
      <c r="C13" s="26">
        <v>34</v>
      </c>
      <c r="G13" s="8" t="s">
        <v>15</v>
      </c>
      <c r="I13" s="149" t="s">
        <v>2</v>
      </c>
      <c r="J13" s="7" t="s">
        <v>10</v>
      </c>
      <c r="K13" s="32">
        <f>SUM($B$10,$C$10,F9,G9)</f>
        <v>1805</v>
      </c>
    </row>
    <row r="14" spans="3:11" ht="19.5" customHeight="1">
      <c r="C14" s="8" t="s">
        <v>15</v>
      </c>
      <c r="E14" s="11"/>
      <c r="F14" s="11"/>
      <c r="G14" s="11"/>
      <c r="I14" s="150"/>
      <c r="J14" s="23" t="s">
        <v>11</v>
      </c>
      <c r="K14" s="31">
        <f>SUM($B$10,$C$10,F10,G10)</f>
        <v>1895</v>
      </c>
    </row>
    <row r="15" spans="5:11" ht="19.5" customHeight="1">
      <c r="E15" s="12"/>
      <c r="F15" s="13"/>
      <c r="G15" s="13"/>
      <c r="I15" s="150"/>
      <c r="J15" s="23" t="s">
        <v>12</v>
      </c>
      <c r="K15" s="31">
        <f>SUM($B$10,$C$10,F11,G11)</f>
        <v>2975</v>
      </c>
    </row>
    <row r="16" spans="1:11" ht="19.5" customHeight="1">
      <c r="A16" s="162" t="s">
        <v>37</v>
      </c>
      <c r="B16" s="162"/>
      <c r="C16" s="162"/>
      <c r="D16" s="162"/>
      <c r="E16" s="12"/>
      <c r="F16" s="13"/>
      <c r="G16" s="13"/>
      <c r="I16" s="153"/>
      <c r="J16" s="7" t="s">
        <v>13</v>
      </c>
      <c r="K16" s="32">
        <f>SUM($B$10,$C$10,F12,G12)</f>
        <v>4075</v>
      </c>
    </row>
    <row r="17" spans="1:11" ht="19.5" customHeight="1">
      <c r="A17" s="159" t="s">
        <v>38</v>
      </c>
      <c r="B17" s="159"/>
      <c r="C17" s="159"/>
      <c r="D17" s="159"/>
      <c r="E17" s="159"/>
      <c r="F17" s="159"/>
      <c r="G17" s="159"/>
      <c r="I17" s="150" t="s">
        <v>3</v>
      </c>
      <c r="J17" s="9" t="s">
        <v>10</v>
      </c>
      <c r="K17" s="33">
        <f>SUM($B$11,$C$11,F9,G9)</f>
        <v>1868</v>
      </c>
    </row>
    <row r="18" spans="1:11" ht="19.5" customHeight="1">
      <c r="A18" s="159"/>
      <c r="B18" s="159"/>
      <c r="C18" s="159"/>
      <c r="D18" s="159"/>
      <c r="E18" s="159"/>
      <c r="F18" s="159"/>
      <c r="G18" s="159"/>
      <c r="I18" s="150"/>
      <c r="J18" s="23" t="s">
        <v>11</v>
      </c>
      <c r="K18" s="31">
        <f>SUM($B$11,$C$11,F10,G10)</f>
        <v>1958</v>
      </c>
    </row>
    <row r="19" spans="1:11" ht="19.5" customHeight="1">
      <c r="A19" s="160"/>
      <c r="B19" s="160"/>
      <c r="C19" s="160"/>
      <c r="D19" s="160"/>
      <c r="E19" s="160"/>
      <c r="F19" s="160"/>
      <c r="G19" s="160"/>
      <c r="I19" s="150"/>
      <c r="J19" s="23" t="s">
        <v>12</v>
      </c>
      <c r="K19" s="31">
        <f>SUM($B$11,$C$11,F11,G11)</f>
        <v>3038</v>
      </c>
    </row>
    <row r="20" spans="1:11" ht="19.5" customHeight="1" thickBot="1">
      <c r="A20" s="160"/>
      <c r="B20" s="160"/>
      <c r="C20" s="160"/>
      <c r="D20" s="160"/>
      <c r="E20" s="160"/>
      <c r="F20" s="160"/>
      <c r="G20" s="160"/>
      <c r="I20" s="150"/>
      <c r="J20" s="14" t="s">
        <v>13</v>
      </c>
      <c r="K20" s="24">
        <f>SUM($B$11,$C$11,F12,G12)</f>
        <v>4138</v>
      </c>
    </row>
    <row r="21" spans="1:11" ht="19.5" customHeight="1">
      <c r="A21" s="154" t="s">
        <v>10</v>
      </c>
      <c r="B21" s="156" t="s">
        <v>52</v>
      </c>
      <c r="C21" s="157"/>
      <c r="D21" s="157"/>
      <c r="E21" s="157"/>
      <c r="F21" s="158"/>
      <c r="G21" s="15"/>
      <c r="I21" s="150" t="s">
        <v>4</v>
      </c>
      <c r="J21" s="9" t="s">
        <v>10</v>
      </c>
      <c r="K21" s="33">
        <f>SUM($B$12,$C$12,F9,G9)</f>
        <v>1926</v>
      </c>
    </row>
    <row r="22" spans="1:11" ht="19.5" customHeight="1">
      <c r="A22" s="155"/>
      <c r="B22" s="139" t="s">
        <v>55</v>
      </c>
      <c r="C22" s="140"/>
      <c r="D22" s="140"/>
      <c r="E22" s="140"/>
      <c r="F22" s="141"/>
      <c r="G22" s="16"/>
      <c r="I22" s="150"/>
      <c r="J22" s="23" t="s">
        <v>11</v>
      </c>
      <c r="K22" s="31">
        <f>SUM($B$12,$C$12,F10,G10)</f>
        <v>2016</v>
      </c>
    </row>
    <row r="23" spans="1:11" ht="19.5" customHeight="1">
      <c r="A23" s="134" t="s">
        <v>11</v>
      </c>
      <c r="B23" s="136" t="s">
        <v>53</v>
      </c>
      <c r="C23" s="137"/>
      <c r="D23" s="137"/>
      <c r="E23" s="137"/>
      <c r="F23" s="138"/>
      <c r="G23" s="13"/>
      <c r="I23" s="150"/>
      <c r="J23" s="23" t="s">
        <v>12</v>
      </c>
      <c r="K23" s="31">
        <f>SUM($B$12,$C$12,F11,G11)</f>
        <v>3096</v>
      </c>
    </row>
    <row r="24" spans="1:11" ht="19.5" customHeight="1">
      <c r="A24" s="135"/>
      <c r="B24" s="139" t="s">
        <v>56</v>
      </c>
      <c r="C24" s="140"/>
      <c r="D24" s="140"/>
      <c r="E24" s="140"/>
      <c r="F24" s="141"/>
      <c r="G24" s="13"/>
      <c r="I24" s="150"/>
      <c r="J24" s="14" t="s">
        <v>13</v>
      </c>
      <c r="K24" s="24">
        <f>SUM($B$12,$C$12,F12,G12)</f>
        <v>4196</v>
      </c>
    </row>
    <row r="25" spans="1:11" ht="19.5" customHeight="1">
      <c r="A25" s="134" t="s">
        <v>12</v>
      </c>
      <c r="B25" s="136" t="s">
        <v>54</v>
      </c>
      <c r="C25" s="137"/>
      <c r="D25" s="137"/>
      <c r="E25" s="137"/>
      <c r="F25" s="138"/>
      <c r="G25" s="13"/>
      <c r="I25" s="149" t="s">
        <v>5</v>
      </c>
      <c r="J25" s="7" t="s">
        <v>10</v>
      </c>
      <c r="K25" s="32">
        <f>SUM($B$13,$C$13,F9,G9)</f>
        <v>1983</v>
      </c>
    </row>
    <row r="26" spans="1:11" ht="19.5" customHeight="1">
      <c r="A26" s="135"/>
      <c r="B26" s="139" t="s">
        <v>57</v>
      </c>
      <c r="C26" s="140"/>
      <c r="D26" s="140"/>
      <c r="E26" s="140"/>
      <c r="F26" s="141"/>
      <c r="G26" s="21"/>
      <c r="I26" s="150"/>
      <c r="J26" s="23" t="s">
        <v>11</v>
      </c>
      <c r="K26" s="31">
        <f>SUM($B$13,$C$13,F10,G10)</f>
        <v>2073</v>
      </c>
    </row>
    <row r="27" spans="1:11" ht="19.5" customHeight="1">
      <c r="A27" s="134" t="s">
        <v>13</v>
      </c>
      <c r="B27" s="143" t="s">
        <v>106</v>
      </c>
      <c r="C27" s="144"/>
      <c r="D27" s="144"/>
      <c r="E27" s="144"/>
      <c r="F27" s="145"/>
      <c r="G27" s="21"/>
      <c r="I27" s="150"/>
      <c r="J27" s="23" t="s">
        <v>12</v>
      </c>
      <c r="K27" s="31">
        <f>SUM($B$13,$C$13,F11,G11)</f>
        <v>3153</v>
      </c>
    </row>
    <row r="28" spans="1:11" ht="19.5" customHeight="1" thickBot="1">
      <c r="A28" s="142"/>
      <c r="B28" s="131" t="s">
        <v>104</v>
      </c>
      <c r="C28" s="132"/>
      <c r="D28" s="132"/>
      <c r="E28" s="132"/>
      <c r="F28" s="133"/>
      <c r="G28" s="13"/>
      <c r="I28" s="151"/>
      <c r="J28" s="18" t="s">
        <v>13</v>
      </c>
      <c r="K28" s="26">
        <f>SUM($B$13,$C$13,F12,G12)</f>
        <v>4253</v>
      </c>
    </row>
    <row r="29" spans="1:7" ht="19.5" customHeight="1">
      <c r="A29" s="22"/>
      <c r="B29" s="148" t="s">
        <v>39</v>
      </c>
      <c r="C29" s="148"/>
      <c r="D29" s="148"/>
      <c r="E29" s="148"/>
      <c r="F29" s="148"/>
      <c r="G29" s="13"/>
    </row>
    <row r="30" ht="19.5" customHeight="1"/>
    <row r="31" ht="18.75" customHeight="1"/>
    <row r="32" ht="18.75" customHeight="1"/>
    <row r="33" ht="18.75" customHeight="1"/>
  </sheetData>
  <sheetProtection/>
  <mergeCells count="28">
    <mergeCell ref="I17:I20"/>
    <mergeCell ref="A21:A22"/>
    <mergeCell ref="B22:F22"/>
    <mergeCell ref="B21:F21"/>
    <mergeCell ref="A17:G20"/>
    <mergeCell ref="I7:K7"/>
    <mergeCell ref="A16:D16"/>
    <mergeCell ref="A7:B7"/>
    <mergeCell ref="B26:F26"/>
    <mergeCell ref="A27:A28"/>
    <mergeCell ref="B27:F27"/>
    <mergeCell ref="A2:B2"/>
    <mergeCell ref="B29:F29"/>
    <mergeCell ref="I25:I28"/>
    <mergeCell ref="E7:G7"/>
    <mergeCell ref="I21:I24"/>
    <mergeCell ref="I9:I12"/>
    <mergeCell ref="I13:I16"/>
    <mergeCell ref="D2:K2"/>
    <mergeCell ref="D3:K3"/>
    <mergeCell ref="D4:K4"/>
    <mergeCell ref="D5:K5"/>
    <mergeCell ref="B28:F28"/>
    <mergeCell ref="A23:A24"/>
    <mergeCell ref="B23:F23"/>
    <mergeCell ref="B24:F24"/>
    <mergeCell ref="A25:A26"/>
    <mergeCell ref="B25:F25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&amp;C&amp;"HGPｺﾞｼｯｸM,ﾒﾃﾞｨｳﾑ"&amp;18&amp;U短期入所利用料&amp;14（１日あたり）
&amp;16&amp;U ２階個室短期入所&amp;R&amp;"HGPｺﾞｼｯｸM,ﾒﾃﾞｨｳﾑ"介護老人保健施設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L31"/>
  <sheetViews>
    <sheetView zoomScalePageLayoutView="0" workbookViewId="0" topLeftCell="A1">
      <selection activeCell="I14" sqref="I17:I20"/>
    </sheetView>
  </sheetViews>
  <sheetFormatPr defaultColWidth="9.50390625" defaultRowHeight="21.75" customHeight="1"/>
  <cols>
    <col min="1" max="1" width="8.50390625" style="1" customWidth="1"/>
    <col min="2" max="2" width="12.625" style="2" customWidth="1"/>
    <col min="3" max="6" width="13.25390625" style="1" customWidth="1"/>
    <col min="7" max="7" width="5.00390625" style="1" customWidth="1"/>
    <col min="8" max="8" width="12.50390625" style="2" customWidth="1"/>
    <col min="9" max="16384" width="9.50390625" style="1" customWidth="1"/>
  </cols>
  <sheetData>
    <row r="2" ht="21.75" customHeight="1" thickBot="1"/>
    <row r="3" spans="1:12" ht="21.75" customHeight="1" thickBot="1" thickTop="1">
      <c r="A3" s="146" t="s">
        <v>36</v>
      </c>
      <c r="B3" s="147"/>
      <c r="C3" s="251" t="s">
        <v>97</v>
      </c>
      <c r="D3" s="252"/>
      <c r="E3" s="252"/>
      <c r="F3" s="252"/>
      <c r="G3" s="252"/>
      <c r="H3" s="252"/>
      <c r="I3" s="252"/>
      <c r="J3" s="252"/>
      <c r="K3" s="252"/>
      <c r="L3" s="252"/>
    </row>
    <row r="4" spans="1:12" ht="21.75" customHeight="1" thickBot="1" thickTop="1">
      <c r="A4" s="34"/>
      <c r="B4" s="34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51" customFormat="1" ht="21.75" customHeight="1" thickBot="1">
      <c r="A5" s="34"/>
      <c r="B5" s="34"/>
      <c r="C5" s="235" t="s">
        <v>34</v>
      </c>
      <c r="D5" s="236"/>
      <c r="E5" s="237" t="s">
        <v>35</v>
      </c>
      <c r="F5" s="238"/>
      <c r="G5" s="20"/>
      <c r="H5" s="234" t="s">
        <v>37</v>
      </c>
      <c r="I5" s="234"/>
      <c r="J5" s="234"/>
      <c r="K5" s="58"/>
      <c r="L5" s="58"/>
    </row>
    <row r="6" spans="1:12" s="2" customFormat="1" ht="21.75" customHeight="1" thickBot="1">
      <c r="A6" s="35" t="s">
        <v>0</v>
      </c>
      <c r="B6" s="76" t="s">
        <v>50</v>
      </c>
      <c r="C6" s="50" t="s">
        <v>33</v>
      </c>
      <c r="D6" s="78" t="s">
        <v>48</v>
      </c>
      <c r="E6" s="76" t="s">
        <v>33</v>
      </c>
      <c r="F6" s="80" t="s">
        <v>49</v>
      </c>
      <c r="G6" s="79"/>
      <c r="H6" s="239" t="s">
        <v>41</v>
      </c>
      <c r="I6" s="239"/>
      <c r="J6" s="239"/>
      <c r="K6" s="239"/>
      <c r="L6" s="239"/>
    </row>
    <row r="7" spans="1:12" ht="21.75" customHeight="1">
      <c r="A7" s="150" t="s">
        <v>1</v>
      </c>
      <c r="B7" s="54" t="s">
        <v>10</v>
      </c>
      <c r="C7" s="89">
        <f>'２階個室短期'!K9</f>
        <v>1732</v>
      </c>
      <c r="D7" s="90">
        <f>'２階多床室短期'!K10</f>
        <v>1323</v>
      </c>
      <c r="E7" s="17">
        <f>'３階個室短期'!K10</f>
        <v>1629</v>
      </c>
      <c r="F7" s="91">
        <f>'３階多床室短期'!K10</f>
        <v>1220</v>
      </c>
      <c r="G7" s="52"/>
      <c r="H7" s="239"/>
      <c r="I7" s="239"/>
      <c r="J7" s="239"/>
      <c r="K7" s="239"/>
      <c r="L7" s="239"/>
    </row>
    <row r="8" spans="1:12" ht="21.75" customHeight="1">
      <c r="A8" s="150"/>
      <c r="B8" s="77" t="s">
        <v>11</v>
      </c>
      <c r="C8" s="81">
        <f>'２階個室短期'!K10</f>
        <v>1822</v>
      </c>
      <c r="D8" s="82">
        <f>'２階多床室短期'!K11</f>
        <v>1783</v>
      </c>
      <c r="E8" s="83">
        <f>'３階個室短期'!K11</f>
        <v>1719</v>
      </c>
      <c r="F8" s="84">
        <f>'３階多床室短期'!K11</f>
        <v>1680</v>
      </c>
      <c r="G8" s="52"/>
      <c r="H8" s="239"/>
      <c r="I8" s="239"/>
      <c r="J8" s="239"/>
      <c r="K8" s="239"/>
      <c r="L8" s="239"/>
    </row>
    <row r="9" spans="1:12" ht="21.75" customHeight="1" thickBot="1">
      <c r="A9" s="150"/>
      <c r="B9" s="77" t="s">
        <v>12</v>
      </c>
      <c r="C9" s="81">
        <f>'２階個室短期'!K11</f>
        <v>2902</v>
      </c>
      <c r="D9" s="82">
        <f>'２階多床室短期'!K12</f>
        <v>2043</v>
      </c>
      <c r="E9" s="83">
        <f>'３階個室短期'!K12</f>
        <v>2799</v>
      </c>
      <c r="F9" s="84">
        <f>'３階多床室短期'!K12</f>
        <v>1940</v>
      </c>
      <c r="G9" s="52"/>
      <c r="H9" s="240"/>
      <c r="I9" s="240"/>
      <c r="J9" s="240"/>
      <c r="K9" s="240"/>
      <c r="L9" s="240"/>
    </row>
    <row r="10" spans="1:12" ht="21.75" customHeight="1">
      <c r="A10" s="150"/>
      <c r="B10" s="55" t="s">
        <v>13</v>
      </c>
      <c r="C10" s="92">
        <f>'２階個室短期'!K12</f>
        <v>4002</v>
      </c>
      <c r="D10" s="93">
        <f>'２階多床室短期'!K13</f>
        <v>2792</v>
      </c>
      <c r="E10" s="94">
        <f>'３階個室短期'!K13</f>
        <v>3899</v>
      </c>
      <c r="F10" s="95">
        <f>'３階多床室短期'!K13</f>
        <v>2689</v>
      </c>
      <c r="G10" s="52"/>
      <c r="H10" s="253" t="s">
        <v>10</v>
      </c>
      <c r="I10" s="256" t="s">
        <v>42</v>
      </c>
      <c r="J10" s="257"/>
      <c r="K10" s="257"/>
      <c r="L10" s="258"/>
    </row>
    <row r="11" spans="1:12" ht="21.75" customHeight="1">
      <c r="A11" s="149" t="s">
        <v>2</v>
      </c>
      <c r="B11" s="53" t="s">
        <v>10</v>
      </c>
      <c r="C11" s="85">
        <f>'２階個室短期'!K13</f>
        <v>1805</v>
      </c>
      <c r="D11" s="86">
        <f>'２階多床室短期'!K14</f>
        <v>1399</v>
      </c>
      <c r="E11" s="87">
        <f>'３階個室短期'!K14</f>
        <v>1702</v>
      </c>
      <c r="F11" s="88">
        <f>'３階多床室短期'!K14</f>
        <v>1296</v>
      </c>
      <c r="G11" s="52"/>
      <c r="H11" s="254"/>
      <c r="I11" s="245" t="s">
        <v>43</v>
      </c>
      <c r="J11" s="246"/>
      <c r="K11" s="246"/>
      <c r="L11" s="247"/>
    </row>
    <row r="12" spans="1:12" ht="21.75" customHeight="1">
      <c r="A12" s="150"/>
      <c r="B12" s="77" t="s">
        <v>11</v>
      </c>
      <c r="C12" s="81">
        <f>'２階個室短期'!K14</f>
        <v>1895</v>
      </c>
      <c r="D12" s="82">
        <f>'２階多床室短期'!K15</f>
        <v>1859</v>
      </c>
      <c r="E12" s="83">
        <f>'３階個室短期'!K15</f>
        <v>1792</v>
      </c>
      <c r="F12" s="84">
        <f>'３階多床室短期'!K15</f>
        <v>1756</v>
      </c>
      <c r="G12" s="52"/>
      <c r="H12" s="255"/>
      <c r="I12" s="248" t="s">
        <v>44</v>
      </c>
      <c r="J12" s="249"/>
      <c r="K12" s="249"/>
      <c r="L12" s="250"/>
    </row>
    <row r="13" spans="1:12" ht="21.75" customHeight="1">
      <c r="A13" s="150"/>
      <c r="B13" s="77" t="s">
        <v>12</v>
      </c>
      <c r="C13" s="81">
        <f>'２階個室短期'!K15</f>
        <v>2975</v>
      </c>
      <c r="D13" s="82">
        <f>'２階多床室短期'!K16</f>
        <v>2119</v>
      </c>
      <c r="E13" s="83">
        <f>'３階個室短期'!K16</f>
        <v>2872</v>
      </c>
      <c r="F13" s="84">
        <f>'３階多床室短期'!K16</f>
        <v>2016</v>
      </c>
      <c r="G13" s="52"/>
      <c r="H13" s="241" t="s">
        <v>11</v>
      </c>
      <c r="I13" s="65" t="s">
        <v>45</v>
      </c>
      <c r="J13" s="66"/>
      <c r="K13" s="66"/>
      <c r="L13" s="67"/>
    </row>
    <row r="14" spans="1:12" ht="21.75" customHeight="1">
      <c r="A14" s="153"/>
      <c r="B14" s="53" t="s">
        <v>13</v>
      </c>
      <c r="C14" s="85">
        <f>'２階個室短期'!K16</f>
        <v>4075</v>
      </c>
      <c r="D14" s="86">
        <f>'２階多床室短期'!K17</f>
        <v>2868</v>
      </c>
      <c r="E14" s="87">
        <f>'３階個室短期'!K17</f>
        <v>3972</v>
      </c>
      <c r="F14" s="88">
        <f>'３階多床室短期'!K17</f>
        <v>2765</v>
      </c>
      <c r="G14" s="52"/>
      <c r="H14" s="242"/>
      <c r="I14" s="59" t="s">
        <v>43</v>
      </c>
      <c r="J14" s="60"/>
      <c r="K14" s="60"/>
      <c r="L14" s="61"/>
    </row>
    <row r="15" spans="1:12" ht="21.75" customHeight="1">
      <c r="A15" s="150" t="s">
        <v>3</v>
      </c>
      <c r="B15" s="54" t="s">
        <v>10</v>
      </c>
      <c r="C15" s="89">
        <f>'２階個室短期'!K17</f>
        <v>1868</v>
      </c>
      <c r="D15" s="90">
        <f>'２階多床室短期'!K18</f>
        <v>1463</v>
      </c>
      <c r="E15" s="17">
        <f>'３階個室短期'!K18</f>
        <v>1765</v>
      </c>
      <c r="F15" s="91">
        <f>'３階多床室短期'!K18</f>
        <v>1360</v>
      </c>
      <c r="G15" s="52"/>
      <c r="H15" s="243"/>
      <c r="I15" s="65" t="s">
        <v>77</v>
      </c>
      <c r="J15" s="66"/>
      <c r="K15" s="66"/>
      <c r="L15" s="67"/>
    </row>
    <row r="16" spans="1:12" ht="21.75" customHeight="1">
      <c r="A16" s="150"/>
      <c r="B16" s="77" t="s">
        <v>11</v>
      </c>
      <c r="C16" s="81">
        <f>'２階個室短期'!K18</f>
        <v>1958</v>
      </c>
      <c r="D16" s="82">
        <f>'２階多床室短期'!K19</f>
        <v>1923</v>
      </c>
      <c r="E16" s="83">
        <f>'３階個室短期'!K19</f>
        <v>1855</v>
      </c>
      <c r="F16" s="84">
        <f>'３階多床室短期'!K19</f>
        <v>1820</v>
      </c>
      <c r="G16" s="52"/>
      <c r="H16" s="241" t="s">
        <v>12</v>
      </c>
      <c r="I16" s="68" t="s">
        <v>46</v>
      </c>
      <c r="J16" s="69"/>
      <c r="K16" s="69"/>
      <c r="L16" s="70"/>
    </row>
    <row r="17" spans="1:12" ht="21.75" customHeight="1">
      <c r="A17" s="150"/>
      <c r="B17" s="77" t="s">
        <v>12</v>
      </c>
      <c r="C17" s="81">
        <f>'２階個室短期'!K19</f>
        <v>3038</v>
      </c>
      <c r="D17" s="82">
        <f>'２階多床室短期'!K20</f>
        <v>2183</v>
      </c>
      <c r="E17" s="83">
        <f>'３階個室短期'!K20</f>
        <v>2935</v>
      </c>
      <c r="F17" s="84">
        <f>'３階多床室短期'!K20</f>
        <v>2080</v>
      </c>
      <c r="G17" s="52"/>
      <c r="H17" s="242"/>
      <c r="I17" s="59" t="s">
        <v>47</v>
      </c>
      <c r="J17" s="60"/>
      <c r="K17" s="60"/>
      <c r="L17" s="61"/>
    </row>
    <row r="18" spans="1:12" ht="21.75" customHeight="1">
      <c r="A18" s="150"/>
      <c r="B18" s="55" t="s">
        <v>13</v>
      </c>
      <c r="C18" s="92">
        <f>'２階個室短期'!K20</f>
        <v>4138</v>
      </c>
      <c r="D18" s="93">
        <f>'２階多床室短期'!K21</f>
        <v>2932</v>
      </c>
      <c r="E18" s="94">
        <f>'３階個室短期'!K21</f>
        <v>4035</v>
      </c>
      <c r="F18" s="95">
        <f>'３階多床室短期'!K21</f>
        <v>2829</v>
      </c>
      <c r="G18" s="52"/>
      <c r="H18" s="243"/>
      <c r="I18" s="62" t="s">
        <v>77</v>
      </c>
      <c r="J18" s="63"/>
      <c r="K18" s="63"/>
      <c r="L18" s="64"/>
    </row>
    <row r="19" spans="1:12" ht="21.75" customHeight="1">
      <c r="A19" s="150" t="s">
        <v>4</v>
      </c>
      <c r="B19" s="54" t="s">
        <v>10</v>
      </c>
      <c r="C19" s="89">
        <f>'２階個室短期'!K21</f>
        <v>1926</v>
      </c>
      <c r="D19" s="90">
        <f>'２階多床室短期'!K22</f>
        <v>1520</v>
      </c>
      <c r="E19" s="17">
        <f>'３階個室短期'!K22</f>
        <v>1823</v>
      </c>
      <c r="F19" s="91">
        <f>'３階多床室短期'!K22</f>
        <v>1417</v>
      </c>
      <c r="G19" s="52"/>
      <c r="H19" s="241" t="s">
        <v>13</v>
      </c>
      <c r="I19" s="65" t="s">
        <v>110</v>
      </c>
      <c r="J19" s="66"/>
      <c r="K19" s="66"/>
      <c r="L19" s="67"/>
    </row>
    <row r="20" spans="1:12" ht="21.75" customHeight="1">
      <c r="A20" s="150"/>
      <c r="B20" s="77" t="s">
        <v>11</v>
      </c>
      <c r="C20" s="81">
        <f>'２階個室短期'!K22</f>
        <v>2016</v>
      </c>
      <c r="D20" s="82">
        <f>'２階多床室短期'!K23</f>
        <v>1980</v>
      </c>
      <c r="E20" s="83">
        <f>'３階個室短期'!K23</f>
        <v>1913</v>
      </c>
      <c r="F20" s="84">
        <f>'３階多床室短期'!K23</f>
        <v>1877</v>
      </c>
      <c r="G20" s="52"/>
      <c r="H20" s="242"/>
      <c r="I20" s="59" t="s">
        <v>108</v>
      </c>
      <c r="J20" s="60"/>
      <c r="K20" s="60"/>
      <c r="L20" s="61"/>
    </row>
    <row r="21" spans="1:12" ht="21.75" customHeight="1" thickBot="1">
      <c r="A21" s="150"/>
      <c r="B21" s="77" t="s">
        <v>12</v>
      </c>
      <c r="C21" s="81">
        <f>'２階個室短期'!K23</f>
        <v>3096</v>
      </c>
      <c r="D21" s="82">
        <f>'２階多床室短期'!K24</f>
        <v>2240</v>
      </c>
      <c r="E21" s="83">
        <f>'３階個室短期'!K24</f>
        <v>2993</v>
      </c>
      <c r="F21" s="84">
        <f>'３階多床室短期'!K24</f>
        <v>2137</v>
      </c>
      <c r="G21" s="52"/>
      <c r="H21" s="244"/>
      <c r="I21" s="71" t="s">
        <v>109</v>
      </c>
      <c r="J21" s="72"/>
      <c r="K21" s="72"/>
      <c r="L21" s="73"/>
    </row>
    <row r="22" spans="1:12" ht="21.75" customHeight="1">
      <c r="A22" s="150"/>
      <c r="B22" s="55" t="s">
        <v>13</v>
      </c>
      <c r="C22" s="92">
        <f>'２階個室短期'!K24</f>
        <v>4196</v>
      </c>
      <c r="D22" s="93">
        <f>'２階多床室短期'!K25</f>
        <v>2989</v>
      </c>
      <c r="E22" s="94">
        <f>'３階個室短期'!K25</f>
        <v>4093</v>
      </c>
      <c r="F22" s="95">
        <f>'３階多床室短期'!K25</f>
        <v>2886</v>
      </c>
      <c r="G22" s="52"/>
      <c r="H22" s="75"/>
      <c r="I22" s="74"/>
      <c r="J22" s="74"/>
      <c r="K22" s="74"/>
      <c r="L22" s="74"/>
    </row>
    <row r="23" spans="1:7" ht="21.75" customHeight="1">
      <c r="A23" s="149" t="s">
        <v>5</v>
      </c>
      <c r="B23" s="53" t="s">
        <v>10</v>
      </c>
      <c r="C23" s="85">
        <f>'２階個室短期'!K25</f>
        <v>1983</v>
      </c>
      <c r="D23" s="86">
        <f>'２階多床室短期'!K26</f>
        <v>1578</v>
      </c>
      <c r="E23" s="87">
        <f>'３階個室短期'!K26</f>
        <v>1880</v>
      </c>
      <c r="F23" s="88">
        <f>'３階多床室短期'!K26</f>
        <v>1475</v>
      </c>
      <c r="G23" s="52"/>
    </row>
    <row r="24" spans="1:7" ht="21.75" customHeight="1">
      <c r="A24" s="150"/>
      <c r="B24" s="77" t="s">
        <v>11</v>
      </c>
      <c r="C24" s="81">
        <f>'２階個室短期'!K26</f>
        <v>2073</v>
      </c>
      <c r="D24" s="82">
        <f>'２階多床室短期'!K27</f>
        <v>2038</v>
      </c>
      <c r="E24" s="83">
        <f>'３階個室短期'!K27</f>
        <v>1970</v>
      </c>
      <c r="F24" s="84">
        <f>'３階多床室短期'!K27</f>
        <v>1935</v>
      </c>
      <c r="G24" s="52"/>
    </row>
    <row r="25" spans="1:7" ht="21.75" customHeight="1">
      <c r="A25" s="150"/>
      <c r="B25" s="77" t="s">
        <v>12</v>
      </c>
      <c r="C25" s="81">
        <f>'２階個室短期'!K27</f>
        <v>3153</v>
      </c>
      <c r="D25" s="82">
        <f>'２階多床室短期'!K28</f>
        <v>2298</v>
      </c>
      <c r="E25" s="83">
        <f>'３階個室短期'!K28</f>
        <v>3050</v>
      </c>
      <c r="F25" s="84">
        <f>'３階多床室短期'!K28</f>
        <v>2195</v>
      </c>
      <c r="G25" s="52"/>
    </row>
    <row r="26" spans="1:7" ht="21.75" customHeight="1" thickBot="1">
      <c r="A26" s="151"/>
      <c r="B26" s="56" t="s">
        <v>13</v>
      </c>
      <c r="C26" s="96">
        <f>'２階個室短期'!K28</f>
        <v>4253</v>
      </c>
      <c r="D26" s="97">
        <f>'２階多床室短期'!K29</f>
        <v>3047</v>
      </c>
      <c r="E26" s="98">
        <f>'３階個室短期'!K29</f>
        <v>4150</v>
      </c>
      <c r="F26" s="99">
        <f>'３階多床室短期'!K29</f>
        <v>2944</v>
      </c>
      <c r="G26" s="52"/>
    </row>
    <row r="27" spans="6:7" ht="21.75" customHeight="1">
      <c r="F27" s="232" t="s">
        <v>15</v>
      </c>
      <c r="G27" s="233"/>
    </row>
    <row r="28" ht="21.75" customHeight="1">
      <c r="G28" s="52"/>
    </row>
    <row r="29" ht="21.75" customHeight="1">
      <c r="G29" s="52"/>
    </row>
    <row r="31" ht="21.75" customHeight="1">
      <c r="G31" s="57"/>
    </row>
  </sheetData>
  <sheetProtection/>
  <mergeCells count="19">
    <mergeCell ref="A15:A18"/>
    <mergeCell ref="H16:H18"/>
    <mergeCell ref="H19:H21"/>
    <mergeCell ref="I11:L11"/>
    <mergeCell ref="I12:L12"/>
    <mergeCell ref="C3:L4"/>
    <mergeCell ref="H10:H12"/>
    <mergeCell ref="I10:L10"/>
    <mergeCell ref="H13:H15"/>
    <mergeCell ref="F27:G27"/>
    <mergeCell ref="A3:B3"/>
    <mergeCell ref="H5:J5"/>
    <mergeCell ref="C5:D5"/>
    <mergeCell ref="E5:F5"/>
    <mergeCell ref="A23:A26"/>
    <mergeCell ref="A19:A22"/>
    <mergeCell ref="A7:A10"/>
    <mergeCell ref="A11:A14"/>
    <mergeCell ref="H6:L9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&amp;C&amp;"HGPｺﾞｼｯｸM,ﾒﾃﾞｨｳﾑ"&amp;18&amp;U短期入所利用料一覧表&amp;14（１日あたり）&amp;R&amp;"HGPｺﾞｼｯｸM,ﾒﾃﾞｨｳﾑ"介護老人保健施設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L30"/>
  <sheetViews>
    <sheetView zoomScalePageLayoutView="0" workbookViewId="0" topLeftCell="A7">
      <selection activeCell="I14" sqref="I14:I21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19.625" style="1" customWidth="1"/>
    <col min="12" max="16384" width="9.50390625" style="1" customWidth="1"/>
  </cols>
  <sheetData>
    <row r="1" ht="19.5" customHeight="1"/>
    <row r="2" ht="19.5" customHeight="1" thickBot="1"/>
    <row r="3" spans="1:12" ht="19.5" customHeight="1" thickBot="1" thickTop="1">
      <c r="A3" s="146" t="s">
        <v>36</v>
      </c>
      <c r="B3" s="147"/>
      <c r="C3" s="118" t="s">
        <v>71</v>
      </c>
      <c r="D3" s="130" t="s">
        <v>74</v>
      </c>
      <c r="E3" s="130"/>
      <c r="F3" s="130"/>
      <c r="G3" s="130"/>
      <c r="H3" s="130"/>
      <c r="I3" s="130"/>
      <c r="J3" s="130"/>
      <c r="K3" s="130"/>
      <c r="L3" s="112"/>
    </row>
    <row r="4" spans="1:12" ht="19.5" customHeight="1" thickTop="1">
      <c r="A4" s="34"/>
      <c r="B4" s="34"/>
      <c r="D4" s="130" t="s">
        <v>80</v>
      </c>
      <c r="E4" s="130"/>
      <c r="F4" s="130"/>
      <c r="G4" s="130"/>
      <c r="H4" s="130"/>
      <c r="I4" s="130"/>
      <c r="J4" s="130"/>
      <c r="K4" s="130"/>
      <c r="L4" s="112">
        <v>118</v>
      </c>
    </row>
    <row r="5" spans="1:12" ht="19.5" customHeight="1">
      <c r="A5" s="34"/>
      <c r="B5" s="34"/>
      <c r="C5" s="119" t="s">
        <v>71</v>
      </c>
      <c r="D5" s="130" t="s">
        <v>95</v>
      </c>
      <c r="E5" s="130"/>
      <c r="F5" s="130"/>
      <c r="G5" s="130"/>
      <c r="H5" s="130"/>
      <c r="I5" s="130"/>
      <c r="J5" s="130"/>
      <c r="K5" s="130"/>
      <c r="L5" s="112"/>
    </row>
    <row r="6" spans="1:12" ht="19.5" customHeight="1">
      <c r="A6" s="34"/>
      <c r="B6" s="34"/>
      <c r="D6" s="130" t="s">
        <v>72</v>
      </c>
      <c r="E6" s="130"/>
      <c r="F6" s="130"/>
      <c r="G6" s="130"/>
      <c r="H6" s="130"/>
      <c r="I6" s="130"/>
      <c r="J6" s="130"/>
      <c r="K6" s="130"/>
      <c r="L6" s="112"/>
    </row>
    <row r="7" spans="1:12" ht="19.5" customHeight="1">
      <c r="A7" s="34"/>
      <c r="B7" s="34"/>
      <c r="C7" s="34"/>
      <c r="D7" s="112"/>
      <c r="E7" s="112"/>
      <c r="F7" s="112"/>
      <c r="G7" s="112"/>
      <c r="H7" s="112"/>
      <c r="I7" s="112"/>
      <c r="J7" s="112"/>
      <c r="K7" s="112"/>
      <c r="L7" s="112"/>
    </row>
    <row r="8" spans="1:11" ht="19.5" customHeight="1" thickBot="1">
      <c r="A8" s="163" t="s">
        <v>59</v>
      </c>
      <c r="B8" s="163"/>
      <c r="C8" s="113"/>
      <c r="E8" s="152" t="s">
        <v>60</v>
      </c>
      <c r="F8" s="152"/>
      <c r="G8" s="152"/>
      <c r="I8" s="161" t="s">
        <v>61</v>
      </c>
      <c r="J8" s="161"/>
      <c r="K8" s="161"/>
    </row>
    <row r="9" spans="1:11" s="107" customFormat="1" ht="19.5" customHeight="1" thickBot="1">
      <c r="A9" s="106" t="s">
        <v>0</v>
      </c>
      <c r="B9" s="114" t="s">
        <v>6</v>
      </c>
      <c r="C9" s="105" t="s">
        <v>58</v>
      </c>
      <c r="E9" s="106" t="s">
        <v>40</v>
      </c>
      <c r="F9" s="108" t="s">
        <v>8</v>
      </c>
      <c r="G9" s="105" t="s">
        <v>7</v>
      </c>
      <c r="I9" s="106" t="s">
        <v>0</v>
      </c>
      <c r="J9" s="108" t="s">
        <v>9</v>
      </c>
      <c r="K9" s="105" t="s">
        <v>14</v>
      </c>
    </row>
    <row r="10" spans="1:11" ht="19.5" customHeight="1">
      <c r="A10" s="4" t="s">
        <v>1</v>
      </c>
      <c r="B10" s="115">
        <v>994</v>
      </c>
      <c r="C10" s="25">
        <v>29</v>
      </c>
      <c r="E10" s="3" t="s">
        <v>10</v>
      </c>
      <c r="F10" s="27">
        <v>300</v>
      </c>
      <c r="G10" s="24">
        <v>0</v>
      </c>
      <c r="I10" s="150" t="s">
        <v>1</v>
      </c>
      <c r="J10" s="9" t="s">
        <v>10</v>
      </c>
      <c r="K10" s="33">
        <f>SUM($B$10,$C$10,F10,G10)</f>
        <v>1323</v>
      </c>
    </row>
    <row r="11" spans="1:11" ht="19.5" customHeight="1">
      <c r="A11" s="4" t="s">
        <v>2</v>
      </c>
      <c r="B11" s="115">
        <v>1068</v>
      </c>
      <c r="C11" s="25">
        <v>31</v>
      </c>
      <c r="D11" s="5"/>
      <c r="E11" s="4" t="s">
        <v>11</v>
      </c>
      <c r="F11" s="28">
        <v>390</v>
      </c>
      <c r="G11" s="25">
        <v>370</v>
      </c>
      <c r="I11" s="150"/>
      <c r="J11" s="23" t="s">
        <v>11</v>
      </c>
      <c r="K11" s="31">
        <f>SUM($B$10,$C$10,F11,G11)</f>
        <v>1783</v>
      </c>
    </row>
    <row r="12" spans="1:11" ht="19.5" customHeight="1">
      <c r="A12" s="4" t="s">
        <v>3</v>
      </c>
      <c r="B12" s="115">
        <v>1130</v>
      </c>
      <c r="C12" s="25">
        <v>33</v>
      </c>
      <c r="E12" s="4" t="s">
        <v>12</v>
      </c>
      <c r="F12" s="28">
        <v>650</v>
      </c>
      <c r="G12" s="25">
        <v>370</v>
      </c>
      <c r="I12" s="150"/>
      <c r="J12" s="23" t="s">
        <v>12</v>
      </c>
      <c r="K12" s="31">
        <f>SUM($B$10,$C$10,F12,G12)</f>
        <v>2043</v>
      </c>
    </row>
    <row r="13" spans="1:11" ht="19.5" customHeight="1" thickBot="1">
      <c r="A13" s="4" t="s">
        <v>4</v>
      </c>
      <c r="B13" s="115">
        <v>1186</v>
      </c>
      <c r="C13" s="25">
        <v>34</v>
      </c>
      <c r="E13" s="6" t="s">
        <v>13</v>
      </c>
      <c r="F13" s="29">
        <v>1392</v>
      </c>
      <c r="G13" s="30">
        <v>377</v>
      </c>
      <c r="I13" s="150"/>
      <c r="J13" s="14" t="s">
        <v>13</v>
      </c>
      <c r="K13" s="24">
        <f>SUM($B$10,$C$10,F13,G13)</f>
        <v>2792</v>
      </c>
    </row>
    <row r="14" spans="1:11" ht="19.5" customHeight="1" thickBot="1">
      <c r="A14" s="10" t="s">
        <v>5</v>
      </c>
      <c r="B14" s="98">
        <v>1242</v>
      </c>
      <c r="C14" s="26">
        <v>36</v>
      </c>
      <c r="G14" s="8" t="s">
        <v>15</v>
      </c>
      <c r="I14" s="149" t="s">
        <v>2</v>
      </c>
      <c r="J14" s="7" t="s">
        <v>10</v>
      </c>
      <c r="K14" s="32">
        <f>SUM($B$11,$C$11,F10,G10)</f>
        <v>1399</v>
      </c>
    </row>
    <row r="15" spans="3:11" ht="19.5" customHeight="1">
      <c r="C15" s="8" t="s">
        <v>15</v>
      </c>
      <c r="E15" s="11"/>
      <c r="F15" s="11"/>
      <c r="G15" s="11"/>
      <c r="I15" s="150"/>
      <c r="J15" s="23" t="s">
        <v>11</v>
      </c>
      <c r="K15" s="31">
        <f>SUM($B$11,$C$11,F11,G11)</f>
        <v>1859</v>
      </c>
    </row>
    <row r="16" spans="5:11" ht="19.5" customHeight="1">
      <c r="E16" s="12"/>
      <c r="F16" s="13"/>
      <c r="G16" s="13"/>
      <c r="I16" s="150"/>
      <c r="J16" s="23" t="s">
        <v>12</v>
      </c>
      <c r="K16" s="31">
        <f>SUM($B$11,$C$11,F12,G12)</f>
        <v>2119</v>
      </c>
    </row>
    <row r="17" spans="1:11" ht="19.5" customHeight="1">
      <c r="A17" s="162" t="s">
        <v>37</v>
      </c>
      <c r="B17" s="162"/>
      <c r="C17" s="162"/>
      <c r="D17" s="162"/>
      <c r="E17" s="12"/>
      <c r="F17" s="13"/>
      <c r="G17" s="13"/>
      <c r="I17" s="153"/>
      <c r="J17" s="7" t="s">
        <v>13</v>
      </c>
      <c r="K17" s="32">
        <f>SUM($B$11,$C$11,F13,G13)</f>
        <v>2868</v>
      </c>
    </row>
    <row r="18" spans="1:11" ht="19.5" customHeight="1">
      <c r="A18" s="159" t="s">
        <v>38</v>
      </c>
      <c r="B18" s="159"/>
      <c r="C18" s="159"/>
      <c r="D18" s="159"/>
      <c r="E18" s="159"/>
      <c r="F18" s="159"/>
      <c r="G18" s="159"/>
      <c r="I18" s="150" t="s">
        <v>3</v>
      </c>
      <c r="J18" s="9" t="s">
        <v>10</v>
      </c>
      <c r="K18" s="33">
        <f>SUM($B$12,$C$12,F10,G10)</f>
        <v>1463</v>
      </c>
    </row>
    <row r="19" spans="1:11" ht="19.5" customHeight="1">
      <c r="A19" s="159"/>
      <c r="B19" s="159"/>
      <c r="C19" s="159"/>
      <c r="D19" s="159"/>
      <c r="E19" s="159"/>
      <c r="F19" s="159"/>
      <c r="G19" s="159"/>
      <c r="I19" s="150"/>
      <c r="J19" s="23" t="s">
        <v>11</v>
      </c>
      <c r="K19" s="31">
        <f>SUM($B$12,$C$12,F11,G11)</f>
        <v>1923</v>
      </c>
    </row>
    <row r="20" spans="1:11" ht="19.5" customHeight="1">
      <c r="A20" s="160"/>
      <c r="B20" s="160"/>
      <c r="C20" s="160"/>
      <c r="D20" s="160"/>
      <c r="E20" s="160"/>
      <c r="F20" s="160"/>
      <c r="G20" s="160"/>
      <c r="I20" s="150"/>
      <c r="J20" s="23" t="s">
        <v>12</v>
      </c>
      <c r="K20" s="31">
        <f>SUM($B$12,$C$12,F12,G12)</f>
        <v>2183</v>
      </c>
    </row>
    <row r="21" spans="1:11" ht="19.5" customHeight="1" thickBot="1">
      <c r="A21" s="160"/>
      <c r="B21" s="160"/>
      <c r="C21" s="160"/>
      <c r="D21" s="160"/>
      <c r="E21" s="160"/>
      <c r="F21" s="160"/>
      <c r="G21" s="160"/>
      <c r="I21" s="150"/>
      <c r="J21" s="14" t="s">
        <v>13</v>
      </c>
      <c r="K21" s="24">
        <f>SUM($B$12,$C$12,F13,G13)</f>
        <v>2932</v>
      </c>
    </row>
    <row r="22" spans="1:11" ht="19.5" customHeight="1">
      <c r="A22" s="154" t="s">
        <v>10</v>
      </c>
      <c r="B22" s="156" t="s">
        <v>62</v>
      </c>
      <c r="C22" s="157"/>
      <c r="D22" s="157"/>
      <c r="E22" s="157"/>
      <c r="F22" s="158"/>
      <c r="G22" s="15"/>
      <c r="I22" s="150" t="s">
        <v>4</v>
      </c>
      <c r="J22" s="9" t="s">
        <v>10</v>
      </c>
      <c r="K22" s="33">
        <f>SUM($B$13,$C$13,F10,G10)</f>
        <v>1520</v>
      </c>
    </row>
    <row r="23" spans="1:11" ht="19.5" customHeight="1">
      <c r="A23" s="155"/>
      <c r="B23" s="139" t="s">
        <v>63</v>
      </c>
      <c r="C23" s="140"/>
      <c r="D23" s="140"/>
      <c r="E23" s="140"/>
      <c r="F23" s="141"/>
      <c r="G23" s="16"/>
      <c r="I23" s="150"/>
      <c r="J23" s="23" t="s">
        <v>11</v>
      </c>
      <c r="K23" s="31">
        <f>SUM($B$13,$C$13,F11,G11)</f>
        <v>1980</v>
      </c>
    </row>
    <row r="24" spans="1:11" ht="19.5" customHeight="1">
      <c r="A24" s="134" t="s">
        <v>11</v>
      </c>
      <c r="B24" s="136" t="s">
        <v>64</v>
      </c>
      <c r="C24" s="137"/>
      <c r="D24" s="137"/>
      <c r="E24" s="137"/>
      <c r="F24" s="138"/>
      <c r="G24" s="13"/>
      <c r="I24" s="150"/>
      <c r="J24" s="23" t="s">
        <v>12</v>
      </c>
      <c r="K24" s="31">
        <f>SUM($B$13,$C$13,F12,G12)</f>
        <v>2240</v>
      </c>
    </row>
    <row r="25" spans="1:11" ht="19.5" customHeight="1">
      <c r="A25" s="135"/>
      <c r="B25" s="139" t="s">
        <v>75</v>
      </c>
      <c r="C25" s="140"/>
      <c r="D25" s="140"/>
      <c r="E25" s="140"/>
      <c r="F25" s="141"/>
      <c r="G25" s="13"/>
      <c r="I25" s="150"/>
      <c r="J25" s="14" t="s">
        <v>13</v>
      </c>
      <c r="K25" s="24">
        <f>SUM($B$13,$C$13,F13,G13)</f>
        <v>2989</v>
      </c>
    </row>
    <row r="26" spans="1:11" ht="19.5" customHeight="1">
      <c r="A26" s="134" t="s">
        <v>12</v>
      </c>
      <c r="B26" s="136" t="s">
        <v>65</v>
      </c>
      <c r="C26" s="137"/>
      <c r="D26" s="137"/>
      <c r="E26" s="137"/>
      <c r="F26" s="138"/>
      <c r="G26" s="13"/>
      <c r="I26" s="149" t="s">
        <v>5</v>
      </c>
      <c r="J26" s="7" t="s">
        <v>10</v>
      </c>
      <c r="K26" s="32">
        <f>SUM($B$14,$C$14,F10,G10)</f>
        <v>1578</v>
      </c>
    </row>
    <row r="27" spans="1:11" ht="19.5" customHeight="1">
      <c r="A27" s="135"/>
      <c r="B27" s="139" t="s">
        <v>75</v>
      </c>
      <c r="C27" s="140"/>
      <c r="D27" s="140"/>
      <c r="E27" s="140"/>
      <c r="F27" s="141"/>
      <c r="G27" s="21"/>
      <c r="I27" s="150"/>
      <c r="J27" s="23" t="s">
        <v>11</v>
      </c>
      <c r="K27" s="31">
        <f>SUM($B$14,$C$14,F11,G11)</f>
        <v>2038</v>
      </c>
    </row>
    <row r="28" spans="1:11" ht="19.5" customHeight="1">
      <c r="A28" s="134" t="s">
        <v>13</v>
      </c>
      <c r="B28" s="143" t="s">
        <v>106</v>
      </c>
      <c r="C28" s="144"/>
      <c r="D28" s="144"/>
      <c r="E28" s="144"/>
      <c r="F28" s="145"/>
      <c r="G28" s="21"/>
      <c r="I28" s="150"/>
      <c r="J28" s="23" t="s">
        <v>12</v>
      </c>
      <c r="K28" s="31">
        <f>SUM($B$14,$C$14,F12,G12)</f>
        <v>2298</v>
      </c>
    </row>
    <row r="29" spans="1:11" ht="19.5" customHeight="1" thickBot="1">
      <c r="A29" s="142"/>
      <c r="B29" s="131" t="s">
        <v>105</v>
      </c>
      <c r="C29" s="132"/>
      <c r="D29" s="132"/>
      <c r="E29" s="132"/>
      <c r="F29" s="133"/>
      <c r="G29" s="13"/>
      <c r="I29" s="151"/>
      <c r="J29" s="18" t="s">
        <v>13</v>
      </c>
      <c r="K29" s="26">
        <f>SUM($B$14,$C$14,F13,G13)</f>
        <v>3047</v>
      </c>
    </row>
    <row r="30" spans="1:7" ht="19.5" customHeight="1">
      <c r="A30" s="22"/>
      <c r="B30" s="148" t="s">
        <v>39</v>
      </c>
      <c r="C30" s="148"/>
      <c r="D30" s="148"/>
      <c r="E30" s="148"/>
      <c r="F30" s="148"/>
      <c r="G30" s="13"/>
    </row>
    <row r="31" ht="19.5" customHeight="1"/>
    <row r="32" ht="18.75" customHeight="1"/>
    <row r="33" ht="18.75" customHeight="1"/>
    <row r="34" ht="18.75" customHeight="1"/>
  </sheetData>
  <sheetProtection/>
  <mergeCells count="28">
    <mergeCell ref="A24:A25"/>
    <mergeCell ref="A28:A29"/>
    <mergeCell ref="B28:F28"/>
    <mergeCell ref="B24:F24"/>
    <mergeCell ref="B25:F25"/>
    <mergeCell ref="A26:A27"/>
    <mergeCell ref="B26:F26"/>
    <mergeCell ref="B27:F27"/>
    <mergeCell ref="B22:F22"/>
    <mergeCell ref="A3:B3"/>
    <mergeCell ref="B30:F30"/>
    <mergeCell ref="I26:I29"/>
    <mergeCell ref="E8:G8"/>
    <mergeCell ref="I22:I25"/>
    <mergeCell ref="I10:I13"/>
    <mergeCell ref="I14:I17"/>
    <mergeCell ref="I18:I21"/>
    <mergeCell ref="B29:F29"/>
    <mergeCell ref="D3:K3"/>
    <mergeCell ref="D4:K4"/>
    <mergeCell ref="D5:K5"/>
    <mergeCell ref="D6:K6"/>
    <mergeCell ref="A22:A23"/>
    <mergeCell ref="B23:F23"/>
    <mergeCell ref="A18:G21"/>
    <mergeCell ref="I8:K8"/>
    <mergeCell ref="A17:D17"/>
    <mergeCell ref="A8:B8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&amp;C&amp;"HGPｺﾞｼｯｸM,ﾒﾃﾞｨｳﾑ"&amp;18&amp;U短期入所利用料&amp;14（１日あたり）
&amp;16&amp;U ２階多床室短期入所&amp;R&amp;"HGPｺﾞｼｯｸM,ﾒﾃﾞｨｳﾑ"介護老人保健施設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L30"/>
  <sheetViews>
    <sheetView zoomScalePageLayoutView="0" workbookViewId="0" topLeftCell="A7">
      <selection activeCell="I14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19.75390625" style="1" customWidth="1"/>
    <col min="12" max="16384" width="9.50390625" style="1" customWidth="1"/>
  </cols>
  <sheetData>
    <row r="1" ht="19.5" customHeight="1"/>
    <row r="2" ht="19.5" customHeight="1" thickBot="1"/>
    <row r="3" spans="1:12" ht="19.5" customHeight="1" thickBot="1" thickTop="1">
      <c r="A3" s="146" t="s">
        <v>36</v>
      </c>
      <c r="B3" s="147"/>
      <c r="C3" s="118" t="s">
        <v>71</v>
      </c>
      <c r="D3" s="130" t="s">
        <v>78</v>
      </c>
      <c r="E3" s="130"/>
      <c r="F3" s="130"/>
      <c r="G3" s="130"/>
      <c r="H3" s="130"/>
      <c r="I3" s="130"/>
      <c r="J3" s="130"/>
      <c r="K3" s="130"/>
      <c r="L3" s="112">
        <v>18</v>
      </c>
    </row>
    <row r="4" spans="1:12" ht="19.5" customHeight="1" thickTop="1">
      <c r="A4" s="34"/>
      <c r="B4" s="34"/>
      <c r="C4" s="119" t="s">
        <v>71</v>
      </c>
      <c r="D4" s="130" t="s">
        <v>95</v>
      </c>
      <c r="E4" s="130"/>
      <c r="F4" s="130"/>
      <c r="G4" s="130"/>
      <c r="H4" s="130"/>
      <c r="I4" s="130"/>
      <c r="J4" s="130"/>
      <c r="K4" s="130"/>
      <c r="L4" s="112"/>
    </row>
    <row r="5" spans="1:12" ht="19.5" customHeight="1">
      <c r="A5" s="34"/>
      <c r="B5" s="34"/>
      <c r="D5" s="130" t="s">
        <v>73</v>
      </c>
      <c r="E5" s="130"/>
      <c r="F5" s="130"/>
      <c r="G5" s="130"/>
      <c r="H5" s="130"/>
      <c r="I5" s="130"/>
      <c r="J5" s="130"/>
      <c r="K5" s="130"/>
      <c r="L5" s="112"/>
    </row>
    <row r="6" spans="1:12" ht="19.5" customHeight="1">
      <c r="A6" s="34"/>
      <c r="B6" s="34"/>
      <c r="L6" s="112"/>
    </row>
    <row r="7" spans="1:12" ht="19.5" customHeight="1">
      <c r="A7" s="34"/>
      <c r="B7" s="34"/>
      <c r="C7" s="34"/>
      <c r="D7" s="112"/>
      <c r="E7" s="112"/>
      <c r="F7" s="112"/>
      <c r="G7" s="112"/>
      <c r="H7" s="112"/>
      <c r="I7" s="112"/>
      <c r="J7" s="112"/>
      <c r="K7" s="112"/>
      <c r="L7" s="112"/>
    </row>
    <row r="8" spans="1:11" ht="19.5" customHeight="1" thickBot="1">
      <c r="A8" s="163" t="s">
        <v>59</v>
      </c>
      <c r="B8" s="163"/>
      <c r="C8" s="113"/>
      <c r="E8" s="152" t="s">
        <v>60</v>
      </c>
      <c r="F8" s="152"/>
      <c r="G8" s="152"/>
      <c r="I8" s="161" t="s">
        <v>61</v>
      </c>
      <c r="J8" s="161"/>
      <c r="K8" s="161"/>
    </row>
    <row r="9" spans="1:11" s="107" customFormat="1" ht="19.5" customHeight="1" thickBot="1">
      <c r="A9" s="106" t="s">
        <v>0</v>
      </c>
      <c r="B9" s="114" t="s">
        <v>6</v>
      </c>
      <c r="C9" s="105" t="s">
        <v>58</v>
      </c>
      <c r="E9" s="106" t="s">
        <v>40</v>
      </c>
      <c r="F9" s="108" t="s">
        <v>8</v>
      </c>
      <c r="G9" s="105" t="s">
        <v>7</v>
      </c>
      <c r="I9" s="106" t="s">
        <v>0</v>
      </c>
      <c r="J9" s="108" t="s">
        <v>9</v>
      </c>
      <c r="K9" s="105" t="s">
        <v>14</v>
      </c>
    </row>
    <row r="10" spans="1:11" ht="19.5" customHeight="1">
      <c r="A10" s="4" t="s">
        <v>1</v>
      </c>
      <c r="B10" s="115">
        <v>815</v>
      </c>
      <c r="C10" s="25">
        <v>24</v>
      </c>
      <c r="E10" s="3" t="s">
        <v>10</v>
      </c>
      <c r="F10" s="27">
        <v>300</v>
      </c>
      <c r="G10" s="24">
        <v>490</v>
      </c>
      <c r="I10" s="150" t="s">
        <v>1</v>
      </c>
      <c r="J10" s="9" t="s">
        <v>10</v>
      </c>
      <c r="K10" s="33">
        <f>SUM($B$10,$C$10,F10,G10)</f>
        <v>1629</v>
      </c>
    </row>
    <row r="11" spans="1:11" ht="19.5" customHeight="1">
      <c r="A11" s="4" t="s">
        <v>2</v>
      </c>
      <c r="B11" s="115">
        <v>886</v>
      </c>
      <c r="C11" s="25">
        <v>26</v>
      </c>
      <c r="D11" s="5"/>
      <c r="E11" s="4" t="s">
        <v>11</v>
      </c>
      <c r="F11" s="28">
        <v>390</v>
      </c>
      <c r="G11" s="25">
        <v>490</v>
      </c>
      <c r="I11" s="150"/>
      <c r="J11" s="23" t="s">
        <v>11</v>
      </c>
      <c r="K11" s="31">
        <f>SUM($B$10,$C$10,F11,G11)</f>
        <v>1719</v>
      </c>
    </row>
    <row r="12" spans="1:11" ht="19.5" customHeight="1">
      <c r="A12" s="4" t="s">
        <v>3</v>
      </c>
      <c r="B12" s="115">
        <v>948</v>
      </c>
      <c r="C12" s="25">
        <v>27</v>
      </c>
      <c r="E12" s="4" t="s">
        <v>12</v>
      </c>
      <c r="F12" s="28">
        <v>650</v>
      </c>
      <c r="G12" s="25">
        <v>1310</v>
      </c>
      <c r="I12" s="150"/>
      <c r="J12" s="23" t="s">
        <v>12</v>
      </c>
      <c r="K12" s="31">
        <f>SUM($B$10,$C$10,F12,G12)</f>
        <v>2799</v>
      </c>
    </row>
    <row r="13" spans="1:11" ht="19.5" customHeight="1" thickBot="1">
      <c r="A13" s="4" t="s">
        <v>4</v>
      </c>
      <c r="B13" s="115">
        <v>1004</v>
      </c>
      <c r="C13" s="25">
        <v>29</v>
      </c>
      <c r="E13" s="6" t="s">
        <v>13</v>
      </c>
      <c r="F13" s="29">
        <v>1392</v>
      </c>
      <c r="G13" s="30">
        <v>1668</v>
      </c>
      <c r="I13" s="150"/>
      <c r="J13" s="14" t="s">
        <v>13</v>
      </c>
      <c r="K13" s="24">
        <f>SUM($B$10,$C$10,F13,G13)</f>
        <v>3899</v>
      </c>
    </row>
    <row r="14" spans="1:11" ht="19.5" customHeight="1" thickBot="1">
      <c r="A14" s="10" t="s">
        <v>5</v>
      </c>
      <c r="B14" s="98">
        <v>1059</v>
      </c>
      <c r="C14" s="26">
        <v>31</v>
      </c>
      <c r="G14" s="8" t="s">
        <v>15</v>
      </c>
      <c r="I14" s="149" t="s">
        <v>2</v>
      </c>
      <c r="J14" s="7" t="s">
        <v>10</v>
      </c>
      <c r="K14" s="32">
        <f>SUM($B$11,$C$11,F10,G10)</f>
        <v>1702</v>
      </c>
    </row>
    <row r="15" spans="3:11" ht="19.5" customHeight="1">
      <c r="C15" s="8" t="s">
        <v>15</v>
      </c>
      <c r="E15" s="11"/>
      <c r="F15" s="11"/>
      <c r="G15" s="11"/>
      <c r="I15" s="150"/>
      <c r="J15" s="23" t="s">
        <v>11</v>
      </c>
      <c r="K15" s="31">
        <f>SUM($B$11,$C$11,F11,G11)</f>
        <v>1792</v>
      </c>
    </row>
    <row r="16" spans="5:11" ht="19.5" customHeight="1">
      <c r="E16" s="12"/>
      <c r="F16" s="13"/>
      <c r="G16" s="13"/>
      <c r="I16" s="150"/>
      <c r="J16" s="23" t="s">
        <v>12</v>
      </c>
      <c r="K16" s="31">
        <f>SUM($B$11,$C$11,F12,G12)</f>
        <v>2872</v>
      </c>
    </row>
    <row r="17" spans="1:11" ht="19.5" customHeight="1">
      <c r="A17" s="162" t="s">
        <v>37</v>
      </c>
      <c r="B17" s="162"/>
      <c r="C17" s="162"/>
      <c r="D17" s="162"/>
      <c r="E17" s="12"/>
      <c r="F17" s="13"/>
      <c r="G17" s="13"/>
      <c r="I17" s="153"/>
      <c r="J17" s="7" t="s">
        <v>13</v>
      </c>
      <c r="K17" s="32">
        <f>SUM($B$11,$C$11,F13,G13)</f>
        <v>3972</v>
      </c>
    </row>
    <row r="18" spans="1:11" ht="19.5" customHeight="1">
      <c r="A18" s="159" t="s">
        <v>38</v>
      </c>
      <c r="B18" s="159"/>
      <c r="C18" s="159"/>
      <c r="D18" s="159"/>
      <c r="E18" s="159"/>
      <c r="F18" s="159"/>
      <c r="G18" s="159"/>
      <c r="I18" s="150" t="s">
        <v>3</v>
      </c>
      <c r="J18" s="9" t="s">
        <v>10</v>
      </c>
      <c r="K18" s="33">
        <f>SUM($B$12,$C$12,F10,G10)</f>
        <v>1765</v>
      </c>
    </row>
    <row r="19" spans="1:11" ht="19.5" customHeight="1">
      <c r="A19" s="159"/>
      <c r="B19" s="159"/>
      <c r="C19" s="159"/>
      <c r="D19" s="159"/>
      <c r="E19" s="159"/>
      <c r="F19" s="159"/>
      <c r="G19" s="159"/>
      <c r="I19" s="150"/>
      <c r="J19" s="23" t="s">
        <v>11</v>
      </c>
      <c r="K19" s="31">
        <f>SUM($B$12,$C$12,F11,G11)</f>
        <v>1855</v>
      </c>
    </row>
    <row r="20" spans="1:11" ht="19.5" customHeight="1">
      <c r="A20" s="160"/>
      <c r="B20" s="160"/>
      <c r="C20" s="160"/>
      <c r="D20" s="160"/>
      <c r="E20" s="160"/>
      <c r="F20" s="160"/>
      <c r="G20" s="160"/>
      <c r="I20" s="150"/>
      <c r="J20" s="23" t="s">
        <v>12</v>
      </c>
      <c r="K20" s="31">
        <f>SUM($B$12,$C$12,F12,G12)</f>
        <v>2935</v>
      </c>
    </row>
    <row r="21" spans="1:11" ht="19.5" customHeight="1" thickBot="1">
      <c r="A21" s="160"/>
      <c r="B21" s="160"/>
      <c r="C21" s="160"/>
      <c r="D21" s="160"/>
      <c r="E21" s="160"/>
      <c r="F21" s="160"/>
      <c r="G21" s="160"/>
      <c r="I21" s="150"/>
      <c r="J21" s="14" t="s">
        <v>13</v>
      </c>
      <c r="K21" s="24">
        <f>SUM($B$12,$C$12,F13,G13)</f>
        <v>4035</v>
      </c>
    </row>
    <row r="22" spans="1:11" ht="19.5" customHeight="1">
      <c r="A22" s="154" t="s">
        <v>10</v>
      </c>
      <c r="B22" s="156" t="s">
        <v>52</v>
      </c>
      <c r="C22" s="157"/>
      <c r="D22" s="157"/>
      <c r="E22" s="157"/>
      <c r="F22" s="158"/>
      <c r="G22" s="15"/>
      <c r="I22" s="150" t="s">
        <v>4</v>
      </c>
      <c r="J22" s="9" t="s">
        <v>10</v>
      </c>
      <c r="K22" s="33">
        <f>SUM($B$13,$C$13,F10,G10)</f>
        <v>1823</v>
      </c>
    </row>
    <row r="23" spans="1:11" ht="19.5" customHeight="1">
      <c r="A23" s="155"/>
      <c r="B23" s="139" t="s">
        <v>55</v>
      </c>
      <c r="C23" s="140"/>
      <c r="D23" s="140"/>
      <c r="E23" s="140"/>
      <c r="F23" s="141"/>
      <c r="G23" s="16"/>
      <c r="I23" s="150"/>
      <c r="J23" s="23" t="s">
        <v>11</v>
      </c>
      <c r="K23" s="31">
        <f>SUM($B$13,$C$13,F11,G11)</f>
        <v>1913</v>
      </c>
    </row>
    <row r="24" spans="1:11" ht="19.5" customHeight="1">
      <c r="A24" s="134" t="s">
        <v>11</v>
      </c>
      <c r="B24" s="136" t="s">
        <v>53</v>
      </c>
      <c r="C24" s="137"/>
      <c r="D24" s="137"/>
      <c r="E24" s="137"/>
      <c r="F24" s="138"/>
      <c r="G24" s="13"/>
      <c r="I24" s="150"/>
      <c r="J24" s="23" t="s">
        <v>12</v>
      </c>
      <c r="K24" s="31">
        <f>SUM($B$13,$C$13,F12,G12)</f>
        <v>2993</v>
      </c>
    </row>
    <row r="25" spans="1:11" ht="19.5" customHeight="1">
      <c r="A25" s="135"/>
      <c r="B25" s="139" t="s">
        <v>56</v>
      </c>
      <c r="C25" s="140"/>
      <c r="D25" s="140"/>
      <c r="E25" s="140"/>
      <c r="F25" s="141"/>
      <c r="G25" s="13"/>
      <c r="I25" s="150"/>
      <c r="J25" s="14" t="s">
        <v>13</v>
      </c>
      <c r="K25" s="24">
        <f>SUM($B$13,$C$13,F13,G13)</f>
        <v>4093</v>
      </c>
    </row>
    <row r="26" spans="1:11" ht="19.5" customHeight="1">
      <c r="A26" s="134" t="s">
        <v>12</v>
      </c>
      <c r="B26" s="136" t="s">
        <v>54</v>
      </c>
      <c r="C26" s="137"/>
      <c r="D26" s="137"/>
      <c r="E26" s="137"/>
      <c r="F26" s="138"/>
      <c r="G26" s="13"/>
      <c r="I26" s="149" t="s">
        <v>5</v>
      </c>
      <c r="J26" s="7" t="s">
        <v>10</v>
      </c>
      <c r="K26" s="32">
        <f>SUM($B$14,$C$14,F10,G10)</f>
        <v>1880</v>
      </c>
    </row>
    <row r="27" spans="1:11" ht="19.5" customHeight="1">
      <c r="A27" s="135"/>
      <c r="B27" s="139" t="s">
        <v>57</v>
      </c>
      <c r="C27" s="140"/>
      <c r="D27" s="140"/>
      <c r="E27" s="140"/>
      <c r="F27" s="141"/>
      <c r="G27" s="21"/>
      <c r="I27" s="150"/>
      <c r="J27" s="23" t="s">
        <v>11</v>
      </c>
      <c r="K27" s="31">
        <f>SUM($B$14,$C$14,F11,G11)</f>
        <v>1970</v>
      </c>
    </row>
    <row r="28" spans="1:11" ht="19.5" customHeight="1">
      <c r="A28" s="134" t="s">
        <v>13</v>
      </c>
      <c r="B28" s="143" t="s">
        <v>106</v>
      </c>
      <c r="C28" s="144"/>
      <c r="D28" s="144"/>
      <c r="E28" s="144"/>
      <c r="F28" s="145"/>
      <c r="G28" s="21"/>
      <c r="I28" s="150"/>
      <c r="J28" s="23" t="s">
        <v>12</v>
      </c>
      <c r="K28" s="31">
        <f>SUM($B$14,$C$14,F12,G12)</f>
        <v>3050</v>
      </c>
    </row>
    <row r="29" spans="1:11" ht="19.5" customHeight="1" thickBot="1">
      <c r="A29" s="142"/>
      <c r="B29" s="131" t="s">
        <v>104</v>
      </c>
      <c r="C29" s="132"/>
      <c r="D29" s="132"/>
      <c r="E29" s="132"/>
      <c r="F29" s="133"/>
      <c r="G29" s="13"/>
      <c r="I29" s="151"/>
      <c r="J29" s="18" t="s">
        <v>13</v>
      </c>
      <c r="K29" s="26">
        <f>SUM($B$14,$C$14,F13,G13)</f>
        <v>4150</v>
      </c>
    </row>
    <row r="30" spans="1:7" ht="19.5" customHeight="1">
      <c r="A30" s="22"/>
      <c r="B30" s="148" t="s">
        <v>39</v>
      </c>
      <c r="C30" s="148"/>
      <c r="D30" s="148"/>
      <c r="E30" s="148"/>
      <c r="F30" s="148"/>
      <c r="G30" s="13"/>
    </row>
    <row r="31" ht="19.5" customHeight="1"/>
    <row r="32" ht="18.75" customHeight="1"/>
    <row r="33" ht="18.75" customHeight="1"/>
    <row r="34" ht="18.75" customHeight="1"/>
  </sheetData>
  <sheetProtection/>
  <mergeCells count="27">
    <mergeCell ref="D3:K3"/>
    <mergeCell ref="D4:K4"/>
    <mergeCell ref="D5:K5"/>
    <mergeCell ref="B29:F29"/>
    <mergeCell ref="A24:A25"/>
    <mergeCell ref="B24:F24"/>
    <mergeCell ref="B25:F25"/>
    <mergeCell ref="A26:A27"/>
    <mergeCell ref="B26:F26"/>
    <mergeCell ref="B27:F27"/>
    <mergeCell ref="A28:A29"/>
    <mergeCell ref="B28:F28"/>
    <mergeCell ref="A3:B3"/>
    <mergeCell ref="B30:F30"/>
    <mergeCell ref="I26:I29"/>
    <mergeCell ref="E8:G8"/>
    <mergeCell ref="I22:I25"/>
    <mergeCell ref="I10:I13"/>
    <mergeCell ref="I14:I17"/>
    <mergeCell ref="I18:I21"/>
    <mergeCell ref="A22:A23"/>
    <mergeCell ref="B23:F23"/>
    <mergeCell ref="A18:G21"/>
    <mergeCell ref="I8:K8"/>
    <mergeCell ref="A17:D17"/>
    <mergeCell ref="A8:B8"/>
    <mergeCell ref="B22:F22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&amp;C&amp;"HGPｺﾞｼｯｸM,ﾒﾃﾞｨｳﾑ"&amp;18&amp;U短期入所利用料&amp;14（１日あたり）
&amp;16&amp;U 3階個室短期入所&amp;R&amp;"HGPｺﾞｼｯｸM,ﾒﾃﾞｨｳﾑ"介護老人保健施設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L30"/>
  <sheetViews>
    <sheetView zoomScalePageLayoutView="0" workbookViewId="0" topLeftCell="A1">
      <selection activeCell="I14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ht="19.5" customHeight="1"/>
    <row r="2" ht="19.5" customHeight="1" thickBot="1"/>
    <row r="3" spans="1:12" ht="19.5" customHeight="1" thickBot="1" thickTop="1">
      <c r="A3" s="146" t="s">
        <v>36</v>
      </c>
      <c r="B3" s="147"/>
      <c r="C3" s="118" t="s">
        <v>71</v>
      </c>
      <c r="D3" s="130" t="s">
        <v>81</v>
      </c>
      <c r="E3" s="130"/>
      <c r="F3" s="130"/>
      <c r="G3" s="130"/>
      <c r="H3" s="130"/>
      <c r="I3" s="130"/>
      <c r="J3" s="130"/>
      <c r="K3" s="130"/>
      <c r="L3" s="112">
        <v>18</v>
      </c>
    </row>
    <row r="4" spans="1:12" ht="19.5" customHeight="1" thickTop="1">
      <c r="A4" s="34"/>
      <c r="B4" s="34"/>
      <c r="C4" s="119" t="s">
        <v>71</v>
      </c>
      <c r="D4" s="130" t="s">
        <v>95</v>
      </c>
      <c r="E4" s="130"/>
      <c r="F4" s="130"/>
      <c r="G4" s="130"/>
      <c r="H4" s="130"/>
      <c r="I4" s="130"/>
      <c r="J4" s="130"/>
      <c r="K4" s="130"/>
      <c r="L4" s="112"/>
    </row>
    <row r="5" spans="1:12" ht="19.5" customHeight="1">
      <c r="A5" s="34"/>
      <c r="B5" s="34"/>
      <c r="D5" s="130" t="s">
        <v>72</v>
      </c>
      <c r="E5" s="130"/>
      <c r="F5" s="130"/>
      <c r="G5" s="130"/>
      <c r="H5" s="130"/>
      <c r="I5" s="130"/>
      <c r="J5" s="130"/>
      <c r="K5" s="130"/>
      <c r="L5" s="112"/>
    </row>
    <row r="6" spans="1:12" ht="19.5" customHeight="1">
      <c r="A6" s="34"/>
      <c r="B6" s="34"/>
      <c r="L6" s="112"/>
    </row>
    <row r="7" spans="1:12" ht="19.5" customHeight="1">
      <c r="A7" s="34"/>
      <c r="B7" s="34"/>
      <c r="C7" s="34"/>
      <c r="D7" s="112"/>
      <c r="E7" s="112"/>
      <c r="F7" s="112"/>
      <c r="G7" s="112"/>
      <c r="H7" s="112"/>
      <c r="I7" s="112"/>
      <c r="J7" s="112"/>
      <c r="K7" s="112"/>
      <c r="L7" s="112"/>
    </row>
    <row r="8" spans="1:11" ht="19.5" customHeight="1" thickBot="1">
      <c r="A8" s="163" t="s">
        <v>59</v>
      </c>
      <c r="B8" s="163"/>
      <c r="C8" s="113"/>
      <c r="E8" s="152" t="s">
        <v>60</v>
      </c>
      <c r="F8" s="152"/>
      <c r="G8" s="152"/>
      <c r="I8" s="161" t="s">
        <v>61</v>
      </c>
      <c r="J8" s="161"/>
      <c r="K8" s="161"/>
    </row>
    <row r="9" spans="1:11" s="107" customFormat="1" ht="19.5" customHeight="1" thickBot="1">
      <c r="A9" s="106" t="s">
        <v>0</v>
      </c>
      <c r="B9" s="114" t="s">
        <v>6</v>
      </c>
      <c r="C9" s="105" t="s">
        <v>58</v>
      </c>
      <c r="E9" s="106" t="s">
        <v>40</v>
      </c>
      <c r="F9" s="108" t="s">
        <v>8</v>
      </c>
      <c r="G9" s="105" t="s">
        <v>7</v>
      </c>
      <c r="I9" s="106" t="s">
        <v>0</v>
      </c>
      <c r="J9" s="108" t="s">
        <v>9</v>
      </c>
      <c r="K9" s="105" t="s">
        <v>14</v>
      </c>
    </row>
    <row r="10" spans="1:11" ht="19.5" customHeight="1">
      <c r="A10" s="4" t="s">
        <v>1</v>
      </c>
      <c r="B10" s="115">
        <v>894</v>
      </c>
      <c r="C10" s="25">
        <v>26</v>
      </c>
      <c r="E10" s="3" t="s">
        <v>10</v>
      </c>
      <c r="F10" s="27">
        <v>300</v>
      </c>
      <c r="G10" s="24">
        <v>0</v>
      </c>
      <c r="I10" s="150" t="s">
        <v>1</v>
      </c>
      <c r="J10" s="9" t="s">
        <v>10</v>
      </c>
      <c r="K10" s="33">
        <f>SUM($B$10,$C$10,F10,G10)</f>
        <v>1220</v>
      </c>
    </row>
    <row r="11" spans="1:11" ht="19.5" customHeight="1">
      <c r="A11" s="4" t="s">
        <v>2</v>
      </c>
      <c r="B11" s="115">
        <v>968</v>
      </c>
      <c r="C11" s="25">
        <v>28</v>
      </c>
      <c r="D11" s="5"/>
      <c r="E11" s="4" t="s">
        <v>11</v>
      </c>
      <c r="F11" s="28">
        <v>390</v>
      </c>
      <c r="G11" s="25">
        <v>370</v>
      </c>
      <c r="I11" s="150"/>
      <c r="J11" s="23" t="s">
        <v>11</v>
      </c>
      <c r="K11" s="31">
        <f>SUM($B$10,$C$10,F11,G11)</f>
        <v>1680</v>
      </c>
    </row>
    <row r="12" spans="1:11" ht="19.5" customHeight="1">
      <c r="A12" s="4" t="s">
        <v>3</v>
      </c>
      <c r="B12" s="115">
        <v>1030</v>
      </c>
      <c r="C12" s="25">
        <v>30</v>
      </c>
      <c r="E12" s="4" t="s">
        <v>12</v>
      </c>
      <c r="F12" s="28">
        <v>650</v>
      </c>
      <c r="G12" s="25">
        <v>370</v>
      </c>
      <c r="I12" s="150"/>
      <c r="J12" s="23" t="s">
        <v>12</v>
      </c>
      <c r="K12" s="31">
        <f>SUM($B$10,$C$10,F12,G12)</f>
        <v>1940</v>
      </c>
    </row>
    <row r="13" spans="1:11" ht="19.5" customHeight="1" thickBot="1">
      <c r="A13" s="4" t="s">
        <v>4</v>
      </c>
      <c r="B13" s="115">
        <v>1086</v>
      </c>
      <c r="C13" s="25">
        <v>31</v>
      </c>
      <c r="E13" s="6" t="s">
        <v>13</v>
      </c>
      <c r="F13" s="29">
        <v>1392</v>
      </c>
      <c r="G13" s="30">
        <v>377</v>
      </c>
      <c r="I13" s="150"/>
      <c r="J13" s="14" t="s">
        <v>13</v>
      </c>
      <c r="K13" s="24">
        <f>SUM($B$10,$C$10,F13,G13)</f>
        <v>2689</v>
      </c>
    </row>
    <row r="14" spans="1:11" ht="19.5" customHeight="1" thickBot="1">
      <c r="A14" s="10" t="s">
        <v>5</v>
      </c>
      <c r="B14" s="98">
        <v>1142</v>
      </c>
      <c r="C14" s="26">
        <v>33</v>
      </c>
      <c r="G14" s="8" t="s">
        <v>15</v>
      </c>
      <c r="I14" s="149" t="s">
        <v>2</v>
      </c>
      <c r="J14" s="7" t="s">
        <v>10</v>
      </c>
      <c r="K14" s="32">
        <f>SUM($B$11,$C$11,F10,G10)</f>
        <v>1296</v>
      </c>
    </row>
    <row r="15" spans="3:11" ht="19.5" customHeight="1">
      <c r="C15" s="8" t="s">
        <v>15</v>
      </c>
      <c r="E15" s="11"/>
      <c r="F15" s="11"/>
      <c r="G15" s="11"/>
      <c r="I15" s="150"/>
      <c r="J15" s="23" t="s">
        <v>11</v>
      </c>
      <c r="K15" s="31">
        <f>SUM($B$11,$C$11,F11,G11)</f>
        <v>1756</v>
      </c>
    </row>
    <row r="16" spans="5:11" ht="19.5" customHeight="1">
      <c r="E16" s="12"/>
      <c r="F16" s="13"/>
      <c r="G16" s="13"/>
      <c r="I16" s="150"/>
      <c r="J16" s="23" t="s">
        <v>12</v>
      </c>
      <c r="K16" s="31">
        <f>SUM($B$11,$C$11,F12,G12)</f>
        <v>2016</v>
      </c>
    </row>
    <row r="17" spans="1:11" ht="19.5" customHeight="1">
      <c r="A17" s="162" t="s">
        <v>37</v>
      </c>
      <c r="B17" s="162"/>
      <c r="C17" s="162"/>
      <c r="D17" s="162"/>
      <c r="E17" s="12"/>
      <c r="F17" s="13"/>
      <c r="G17" s="13"/>
      <c r="I17" s="153"/>
      <c r="J17" s="7" t="s">
        <v>13</v>
      </c>
      <c r="K17" s="32">
        <f>SUM($B$11,$C$11,F13,G13)</f>
        <v>2765</v>
      </c>
    </row>
    <row r="18" spans="1:11" ht="19.5" customHeight="1">
      <c r="A18" s="159" t="s">
        <v>38</v>
      </c>
      <c r="B18" s="159"/>
      <c r="C18" s="159"/>
      <c r="D18" s="159"/>
      <c r="E18" s="159"/>
      <c r="F18" s="159"/>
      <c r="G18" s="159"/>
      <c r="I18" s="150" t="s">
        <v>3</v>
      </c>
      <c r="J18" s="9" t="s">
        <v>10</v>
      </c>
      <c r="K18" s="33">
        <f>SUM($B$12,$C$12,F10,G10)</f>
        <v>1360</v>
      </c>
    </row>
    <row r="19" spans="1:11" ht="19.5" customHeight="1">
      <c r="A19" s="159"/>
      <c r="B19" s="159"/>
      <c r="C19" s="159"/>
      <c r="D19" s="159"/>
      <c r="E19" s="159"/>
      <c r="F19" s="159"/>
      <c r="G19" s="159"/>
      <c r="I19" s="150"/>
      <c r="J19" s="23" t="s">
        <v>11</v>
      </c>
      <c r="K19" s="31">
        <f>SUM($B$12,$C$12,F11,G11)</f>
        <v>1820</v>
      </c>
    </row>
    <row r="20" spans="1:11" ht="19.5" customHeight="1">
      <c r="A20" s="160"/>
      <c r="B20" s="160"/>
      <c r="C20" s="160"/>
      <c r="D20" s="160"/>
      <c r="E20" s="160"/>
      <c r="F20" s="160"/>
      <c r="G20" s="160"/>
      <c r="I20" s="150"/>
      <c r="J20" s="23" t="s">
        <v>12</v>
      </c>
      <c r="K20" s="31">
        <f>SUM($B$12,$C$12,F12,G12)</f>
        <v>2080</v>
      </c>
    </row>
    <row r="21" spans="1:11" ht="19.5" customHeight="1" thickBot="1">
      <c r="A21" s="160"/>
      <c r="B21" s="160"/>
      <c r="C21" s="160"/>
      <c r="D21" s="160"/>
      <c r="E21" s="160"/>
      <c r="F21" s="160"/>
      <c r="G21" s="160"/>
      <c r="I21" s="150"/>
      <c r="J21" s="14" t="s">
        <v>13</v>
      </c>
      <c r="K21" s="24">
        <f>SUM($B$12,$C$12,F13,G13)</f>
        <v>2829</v>
      </c>
    </row>
    <row r="22" spans="1:11" ht="19.5" customHeight="1">
      <c r="A22" s="154" t="s">
        <v>10</v>
      </c>
      <c r="B22" s="156" t="s">
        <v>62</v>
      </c>
      <c r="C22" s="157"/>
      <c r="D22" s="157"/>
      <c r="E22" s="157"/>
      <c r="F22" s="158"/>
      <c r="G22" s="15"/>
      <c r="I22" s="150" t="s">
        <v>4</v>
      </c>
      <c r="J22" s="9" t="s">
        <v>10</v>
      </c>
      <c r="K22" s="33">
        <f>SUM($B$13,$C$13,F10,G10)</f>
        <v>1417</v>
      </c>
    </row>
    <row r="23" spans="1:11" ht="19.5" customHeight="1">
      <c r="A23" s="155"/>
      <c r="B23" s="139" t="s">
        <v>63</v>
      </c>
      <c r="C23" s="140"/>
      <c r="D23" s="140"/>
      <c r="E23" s="140"/>
      <c r="F23" s="141"/>
      <c r="G23" s="16"/>
      <c r="I23" s="150"/>
      <c r="J23" s="23" t="s">
        <v>11</v>
      </c>
      <c r="K23" s="31">
        <f>SUM($B$13,$C$13,F11,G11)</f>
        <v>1877</v>
      </c>
    </row>
    <row r="24" spans="1:11" ht="19.5" customHeight="1">
      <c r="A24" s="134" t="s">
        <v>11</v>
      </c>
      <c r="B24" s="136" t="s">
        <v>64</v>
      </c>
      <c r="C24" s="137"/>
      <c r="D24" s="137"/>
      <c r="E24" s="137"/>
      <c r="F24" s="138"/>
      <c r="G24" s="13"/>
      <c r="I24" s="150"/>
      <c r="J24" s="23" t="s">
        <v>12</v>
      </c>
      <c r="K24" s="31">
        <f>SUM($B$13,$C$13,F12,G12)</f>
        <v>2137</v>
      </c>
    </row>
    <row r="25" spans="1:11" ht="19.5" customHeight="1">
      <c r="A25" s="135"/>
      <c r="B25" s="139" t="s">
        <v>75</v>
      </c>
      <c r="C25" s="140"/>
      <c r="D25" s="140"/>
      <c r="E25" s="140"/>
      <c r="F25" s="141"/>
      <c r="G25" s="13"/>
      <c r="I25" s="150"/>
      <c r="J25" s="14" t="s">
        <v>13</v>
      </c>
      <c r="K25" s="24">
        <f>SUM($B$13,$C$13,F13,G13)</f>
        <v>2886</v>
      </c>
    </row>
    <row r="26" spans="1:11" ht="19.5" customHeight="1">
      <c r="A26" s="134" t="s">
        <v>12</v>
      </c>
      <c r="B26" s="136" t="s">
        <v>65</v>
      </c>
      <c r="C26" s="137"/>
      <c r="D26" s="137"/>
      <c r="E26" s="137"/>
      <c r="F26" s="138"/>
      <c r="G26" s="13"/>
      <c r="I26" s="149" t="s">
        <v>5</v>
      </c>
      <c r="J26" s="7" t="s">
        <v>10</v>
      </c>
      <c r="K26" s="32">
        <f>SUM($B$14,$C$14,F10,G10)</f>
        <v>1475</v>
      </c>
    </row>
    <row r="27" spans="1:11" ht="19.5" customHeight="1">
      <c r="A27" s="135"/>
      <c r="B27" s="139" t="s">
        <v>75</v>
      </c>
      <c r="C27" s="140"/>
      <c r="D27" s="140"/>
      <c r="E27" s="140"/>
      <c r="F27" s="141"/>
      <c r="G27" s="21"/>
      <c r="I27" s="150"/>
      <c r="J27" s="23" t="s">
        <v>11</v>
      </c>
      <c r="K27" s="31">
        <f>SUM($B$14,$C$14,F11,G11)</f>
        <v>1935</v>
      </c>
    </row>
    <row r="28" spans="1:11" ht="19.5" customHeight="1">
      <c r="A28" s="134" t="s">
        <v>13</v>
      </c>
      <c r="B28" s="143" t="s">
        <v>106</v>
      </c>
      <c r="C28" s="144"/>
      <c r="D28" s="144"/>
      <c r="E28" s="144"/>
      <c r="F28" s="145"/>
      <c r="G28" s="21"/>
      <c r="I28" s="150"/>
      <c r="J28" s="23" t="s">
        <v>12</v>
      </c>
      <c r="K28" s="31">
        <f>SUM($B$14,$C$14,F12,G12)</f>
        <v>2195</v>
      </c>
    </row>
    <row r="29" spans="1:11" ht="19.5" customHeight="1" thickBot="1">
      <c r="A29" s="142"/>
      <c r="B29" s="131" t="s">
        <v>105</v>
      </c>
      <c r="C29" s="132"/>
      <c r="D29" s="132"/>
      <c r="E29" s="132"/>
      <c r="F29" s="133"/>
      <c r="G29" s="13"/>
      <c r="I29" s="151"/>
      <c r="J29" s="18" t="s">
        <v>13</v>
      </c>
      <c r="K29" s="26">
        <f>SUM($B$14,$C$14,F13,G13)</f>
        <v>2944</v>
      </c>
    </row>
    <row r="30" spans="1:7" ht="19.5" customHeight="1">
      <c r="A30" s="22"/>
      <c r="B30" s="148" t="s">
        <v>39</v>
      </c>
      <c r="C30" s="148"/>
      <c r="D30" s="148"/>
      <c r="E30" s="148"/>
      <c r="F30" s="148"/>
      <c r="G30" s="13"/>
    </row>
    <row r="31" ht="19.5" customHeight="1"/>
    <row r="32" ht="18.75" customHeight="1"/>
    <row r="33" ht="18.75" customHeight="1"/>
    <row r="34" ht="18.75" customHeight="1"/>
  </sheetData>
  <sheetProtection/>
  <mergeCells count="27">
    <mergeCell ref="D3:K3"/>
    <mergeCell ref="D4:K4"/>
    <mergeCell ref="D5:K5"/>
    <mergeCell ref="A22:A23"/>
    <mergeCell ref="B23:F23"/>
    <mergeCell ref="A18:G21"/>
    <mergeCell ref="I8:K8"/>
    <mergeCell ref="A17:D17"/>
    <mergeCell ref="A8:B8"/>
    <mergeCell ref="B22:F22"/>
    <mergeCell ref="A3:B3"/>
    <mergeCell ref="B30:F30"/>
    <mergeCell ref="I26:I29"/>
    <mergeCell ref="E8:G8"/>
    <mergeCell ref="I22:I25"/>
    <mergeCell ref="I10:I13"/>
    <mergeCell ref="I14:I17"/>
    <mergeCell ref="I18:I21"/>
    <mergeCell ref="B29:F29"/>
    <mergeCell ref="A28:A29"/>
    <mergeCell ref="B28:F28"/>
    <mergeCell ref="A24:A25"/>
    <mergeCell ref="B24:F24"/>
    <mergeCell ref="B25:F25"/>
    <mergeCell ref="A26:A27"/>
    <mergeCell ref="B26:F26"/>
    <mergeCell ref="B27:F27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&amp;C&amp;"HGPｺﾞｼｯｸM,ﾒﾃﾞｨｳﾑ"&amp;18&amp;U短期入所利用料&amp;14（１日あたり）
&amp;16&amp;U 3階多床室短期入所&amp;R&amp;"HGPｺﾞｼｯｸM,ﾒﾃﾞｨｳﾑ"介護老人保健施設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SheetLayoutView="100" zoomScalePageLayoutView="0" workbookViewId="0" topLeftCell="A1">
      <selection activeCell="I14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spans="1:12" ht="19.5" customHeight="1" thickBot="1" thickTop="1">
      <c r="A1" s="146" t="s">
        <v>36</v>
      </c>
      <c r="B1" s="147"/>
      <c r="L1" s="112"/>
    </row>
    <row r="2" spans="1:12" ht="19.5" customHeight="1" thickTop="1">
      <c r="A2" s="118" t="s">
        <v>71</v>
      </c>
      <c r="B2" s="130" t="s">
        <v>102</v>
      </c>
      <c r="C2" s="130"/>
      <c r="D2" s="130"/>
      <c r="E2" s="130"/>
      <c r="F2" s="130"/>
      <c r="G2" s="130"/>
      <c r="H2" s="130"/>
      <c r="I2" s="130"/>
      <c r="L2" s="112"/>
    </row>
    <row r="3" spans="1:12" ht="19.5" customHeight="1">
      <c r="A3" s="118"/>
      <c r="B3" s="130" t="s">
        <v>103</v>
      </c>
      <c r="C3" s="130"/>
      <c r="D3" s="130"/>
      <c r="E3" s="130"/>
      <c r="F3" s="130"/>
      <c r="G3" s="130"/>
      <c r="H3" s="130"/>
      <c r="I3" s="130"/>
      <c r="L3" s="112">
        <v>1180</v>
      </c>
    </row>
    <row r="4" spans="1:12" ht="19.5" customHeight="1">
      <c r="A4" s="119" t="s">
        <v>71</v>
      </c>
      <c r="B4" s="130" t="s">
        <v>95</v>
      </c>
      <c r="C4" s="130"/>
      <c r="D4" s="130"/>
      <c r="E4" s="130"/>
      <c r="F4" s="130"/>
      <c r="G4" s="130"/>
      <c r="H4" s="130"/>
      <c r="I4" s="130"/>
      <c r="J4" s="130"/>
      <c r="L4" s="112"/>
    </row>
    <row r="5" spans="1:12" ht="19.5" customHeight="1">
      <c r="A5" s="34"/>
      <c r="B5" s="130" t="s">
        <v>72</v>
      </c>
      <c r="C5" s="130"/>
      <c r="D5" s="130"/>
      <c r="E5" s="130"/>
      <c r="F5" s="130"/>
      <c r="G5" s="130"/>
      <c r="H5" s="130"/>
      <c r="I5" s="130"/>
      <c r="J5" s="112"/>
      <c r="K5" s="112"/>
      <c r="L5" s="112"/>
    </row>
    <row r="6" spans="1:11" ht="19.5" customHeight="1" thickBot="1">
      <c r="A6" s="129" t="s">
        <v>89</v>
      </c>
      <c r="B6" s="129"/>
      <c r="C6" s="113"/>
      <c r="E6" s="152" t="s">
        <v>60</v>
      </c>
      <c r="F6" s="152"/>
      <c r="G6" s="152"/>
      <c r="I6" s="161" t="s">
        <v>61</v>
      </c>
      <c r="J6" s="161"/>
      <c r="K6" s="161"/>
    </row>
    <row r="7" spans="1:11" s="107" customFormat="1" ht="19.5" customHeight="1" thickBot="1">
      <c r="A7" s="106" t="s">
        <v>0</v>
      </c>
      <c r="B7" s="114" t="s">
        <v>6</v>
      </c>
      <c r="C7" s="105" t="s">
        <v>58</v>
      </c>
      <c r="E7" s="106" t="s">
        <v>40</v>
      </c>
      <c r="F7" s="108" t="s">
        <v>8</v>
      </c>
      <c r="G7" s="105" t="s">
        <v>7</v>
      </c>
      <c r="I7" s="106" t="s">
        <v>0</v>
      </c>
      <c r="J7" s="108" t="s">
        <v>86</v>
      </c>
      <c r="K7" s="105" t="s">
        <v>14</v>
      </c>
    </row>
    <row r="8" spans="1:11" ht="19.5" customHeight="1" thickBot="1">
      <c r="A8" s="4" t="s">
        <v>1</v>
      </c>
      <c r="B8" s="115">
        <v>9940</v>
      </c>
      <c r="C8" s="25">
        <v>288</v>
      </c>
      <c r="E8" s="6" t="s">
        <v>84</v>
      </c>
      <c r="F8" s="29">
        <v>1392</v>
      </c>
      <c r="G8" s="30">
        <v>377</v>
      </c>
      <c r="I8" s="121" t="s">
        <v>1</v>
      </c>
      <c r="J8" s="189" t="s">
        <v>85</v>
      </c>
      <c r="K8" s="32">
        <f>SUM($B$8,$C$8,F8,G8)</f>
        <v>11997</v>
      </c>
    </row>
    <row r="9" spans="1:11" ht="19.5" customHeight="1">
      <c r="A9" s="4" t="s">
        <v>2</v>
      </c>
      <c r="B9" s="115">
        <v>10680</v>
      </c>
      <c r="C9" s="25">
        <v>309</v>
      </c>
      <c r="D9" s="5"/>
      <c r="G9" s="8" t="s">
        <v>15</v>
      </c>
      <c r="I9" s="128" t="s">
        <v>2</v>
      </c>
      <c r="J9" s="190"/>
      <c r="K9" s="25">
        <f>SUM($B$9,$C$9,F8,G8)</f>
        <v>12758</v>
      </c>
    </row>
    <row r="10" spans="1:11" ht="19.5" customHeight="1">
      <c r="A10" s="4" t="s">
        <v>3</v>
      </c>
      <c r="B10" s="115">
        <v>11300</v>
      </c>
      <c r="C10" s="25">
        <v>327</v>
      </c>
      <c r="E10" s="192" t="s">
        <v>90</v>
      </c>
      <c r="F10" s="192"/>
      <c r="G10" s="192"/>
      <c r="I10" s="128" t="s">
        <v>3</v>
      </c>
      <c r="J10" s="190"/>
      <c r="K10" s="25">
        <f>SUM($B$10,$C$10,F8,G8)</f>
        <v>13396</v>
      </c>
    </row>
    <row r="11" spans="1:11" ht="19.5" customHeight="1">
      <c r="A11" s="4" t="s">
        <v>4</v>
      </c>
      <c r="B11" s="115">
        <v>11860</v>
      </c>
      <c r="C11" s="25">
        <v>343</v>
      </c>
      <c r="E11" s="193" t="s">
        <v>107</v>
      </c>
      <c r="F11" s="193"/>
      <c r="G11" s="193"/>
      <c r="I11" s="128" t="s">
        <v>4</v>
      </c>
      <c r="J11" s="190"/>
      <c r="K11" s="25">
        <f>SUM($B$11,$C$11,F8,G8)</f>
        <v>13972</v>
      </c>
    </row>
    <row r="12" spans="1:11" ht="19.5" customHeight="1" thickBot="1">
      <c r="A12" s="10" t="s">
        <v>5</v>
      </c>
      <c r="B12" s="98">
        <v>12420</v>
      </c>
      <c r="C12" s="26">
        <v>360</v>
      </c>
      <c r="E12" s="194"/>
      <c r="F12" s="194"/>
      <c r="G12" s="194"/>
      <c r="I12" s="10" t="s">
        <v>5</v>
      </c>
      <c r="J12" s="191"/>
      <c r="K12" s="26">
        <f>SUM($B$12,$C$12,F8,G8)</f>
        <v>14549</v>
      </c>
    </row>
    <row r="13" ht="19.5" customHeight="1" thickBot="1">
      <c r="C13" s="8" t="s">
        <v>15</v>
      </c>
    </row>
    <row r="14" spans="1:8" s="36" customFormat="1" ht="18.75" thickBot="1" thickTop="1">
      <c r="A14" s="146" t="s">
        <v>16</v>
      </c>
      <c r="B14" s="147"/>
      <c r="C14" s="122" t="s">
        <v>32</v>
      </c>
      <c r="D14" s="123"/>
      <c r="E14" s="123"/>
      <c r="F14" s="123"/>
      <c r="G14" s="123"/>
      <c r="H14" s="123"/>
    </row>
    <row r="15" spans="1:7" s="36" customFormat="1" ht="19.5" thickTop="1">
      <c r="A15" s="38"/>
      <c r="B15" s="38"/>
      <c r="F15" s="37"/>
      <c r="G15" s="39"/>
    </row>
    <row r="16" spans="1:6" s="36" customFormat="1" ht="18" thickBot="1">
      <c r="A16" s="34" t="s">
        <v>88</v>
      </c>
      <c r="B16" s="38"/>
      <c r="E16" s="40"/>
      <c r="F16" s="37"/>
    </row>
    <row r="17" spans="1:9" s="110" customFormat="1" ht="20.25" customHeight="1">
      <c r="A17" s="195" t="s">
        <v>18</v>
      </c>
      <c r="B17" s="196"/>
      <c r="C17" s="199" t="s">
        <v>19</v>
      </c>
      <c r="D17" s="200"/>
      <c r="E17" s="200"/>
      <c r="F17" s="196"/>
      <c r="G17" s="203" t="s">
        <v>20</v>
      </c>
      <c r="H17" s="205" t="s">
        <v>21</v>
      </c>
      <c r="I17" s="206"/>
    </row>
    <row r="18" spans="1:9" s="111" customFormat="1" ht="20.25" customHeight="1" thickBot="1">
      <c r="A18" s="197"/>
      <c r="B18" s="198"/>
      <c r="C18" s="201"/>
      <c r="D18" s="202"/>
      <c r="E18" s="202"/>
      <c r="F18" s="198"/>
      <c r="G18" s="204"/>
      <c r="H18" s="207"/>
      <c r="I18" s="208"/>
    </row>
    <row r="19" spans="1:9" s="36" customFormat="1" ht="20.25" customHeight="1">
      <c r="A19" s="182" t="s">
        <v>30</v>
      </c>
      <c r="B19" s="183"/>
      <c r="C19" s="184" t="s">
        <v>28</v>
      </c>
      <c r="D19" s="185"/>
      <c r="E19" s="185"/>
      <c r="F19" s="186"/>
      <c r="G19" s="42" t="s">
        <v>29</v>
      </c>
      <c r="H19" s="187">
        <v>1840</v>
      </c>
      <c r="I19" s="188"/>
    </row>
    <row r="20" spans="1:9" s="36" customFormat="1" ht="20.25" customHeight="1">
      <c r="A20" s="168" t="s">
        <v>31</v>
      </c>
      <c r="B20" s="169"/>
      <c r="C20" s="170" t="s">
        <v>98</v>
      </c>
      <c r="D20" s="171"/>
      <c r="E20" s="171"/>
      <c r="F20" s="172"/>
      <c r="G20" s="101" t="s">
        <v>101</v>
      </c>
      <c r="H20" s="173">
        <v>80</v>
      </c>
      <c r="I20" s="174"/>
    </row>
    <row r="21" spans="1:9" s="36" customFormat="1" ht="20.25" customHeight="1">
      <c r="A21" s="168" t="s">
        <v>69</v>
      </c>
      <c r="B21" s="169"/>
      <c r="C21" s="170" t="s">
        <v>51</v>
      </c>
      <c r="D21" s="171"/>
      <c r="E21" s="171"/>
      <c r="F21" s="172"/>
      <c r="G21" s="117" t="s">
        <v>22</v>
      </c>
      <c r="H21" s="173">
        <v>2400</v>
      </c>
      <c r="I21" s="174"/>
    </row>
    <row r="22" spans="1:9" s="36" customFormat="1" ht="20.25" customHeight="1">
      <c r="A22" s="168" t="s">
        <v>70</v>
      </c>
      <c r="B22" s="169"/>
      <c r="C22" s="170" t="s">
        <v>92</v>
      </c>
      <c r="D22" s="171"/>
      <c r="E22" s="171"/>
      <c r="F22" s="172"/>
      <c r="G22" s="102" t="s">
        <v>22</v>
      </c>
      <c r="H22" s="173">
        <v>2000</v>
      </c>
      <c r="I22" s="174"/>
    </row>
    <row r="23" spans="1:9" s="36" customFormat="1" ht="20.25" customHeight="1">
      <c r="A23" s="168"/>
      <c r="B23" s="169"/>
      <c r="C23" s="170" t="s">
        <v>93</v>
      </c>
      <c r="D23" s="171"/>
      <c r="E23" s="171"/>
      <c r="F23" s="172"/>
      <c r="G23" s="117" t="s">
        <v>22</v>
      </c>
      <c r="H23" s="173">
        <v>900</v>
      </c>
      <c r="I23" s="174"/>
    </row>
    <row r="24" spans="1:9" s="36" customFormat="1" ht="20.25" customHeight="1" thickBot="1">
      <c r="A24" s="175"/>
      <c r="B24" s="176"/>
      <c r="C24" s="177" t="s">
        <v>94</v>
      </c>
      <c r="D24" s="178"/>
      <c r="E24" s="178"/>
      <c r="F24" s="179"/>
      <c r="G24" s="116" t="s">
        <v>22</v>
      </c>
      <c r="H24" s="180">
        <v>1200</v>
      </c>
      <c r="I24" s="181"/>
    </row>
    <row r="25" spans="1:7" s="36" customFormat="1" ht="20.25" customHeight="1">
      <c r="A25" s="103"/>
      <c r="B25" s="19"/>
      <c r="C25" s="19"/>
      <c r="D25" s="19"/>
      <c r="E25" s="19"/>
      <c r="F25" s="102"/>
      <c r="G25" s="104"/>
    </row>
    <row r="26" spans="1:6" s="36" customFormat="1" ht="20.25" customHeight="1" thickBot="1">
      <c r="A26" s="34" t="s">
        <v>23</v>
      </c>
      <c r="F26" s="37"/>
    </row>
    <row r="27" spans="1:3" s="107" customFormat="1" ht="20.25" customHeight="1" thickBot="1">
      <c r="A27" s="164" t="s">
        <v>24</v>
      </c>
      <c r="B27" s="165"/>
      <c r="C27" s="109" t="s">
        <v>21</v>
      </c>
    </row>
    <row r="28" spans="1:6" s="36" customFormat="1" ht="20.25" customHeight="1">
      <c r="A28" s="166" t="s">
        <v>91</v>
      </c>
      <c r="B28" s="44" t="s">
        <v>25</v>
      </c>
      <c r="C28" s="45">
        <v>500</v>
      </c>
      <c r="D28" s="46"/>
      <c r="E28" s="46"/>
      <c r="F28" s="37"/>
    </row>
    <row r="29" spans="1:6" s="36" customFormat="1" ht="20.25" customHeight="1">
      <c r="A29" s="167"/>
      <c r="B29" s="47" t="s">
        <v>26</v>
      </c>
      <c r="C29" s="48">
        <v>700</v>
      </c>
      <c r="D29" s="46"/>
      <c r="E29" s="46"/>
      <c r="F29" s="37"/>
    </row>
    <row r="30" spans="1:6" s="36" customFormat="1" ht="20.25" customHeight="1">
      <c r="A30" s="167"/>
      <c r="B30" s="124" t="s">
        <v>27</v>
      </c>
      <c r="C30" s="32">
        <v>1000</v>
      </c>
      <c r="D30" s="46"/>
      <c r="E30" s="46"/>
      <c r="F30" s="37"/>
    </row>
    <row r="31" spans="1:6" s="36" customFormat="1" ht="20.25" customHeight="1" thickBot="1">
      <c r="A31" s="125" t="s">
        <v>83</v>
      </c>
      <c r="B31" s="126"/>
      <c r="C31" s="127">
        <v>100</v>
      </c>
      <c r="F31" s="37"/>
    </row>
  </sheetData>
  <sheetProtection/>
  <mergeCells count="34">
    <mergeCell ref="A1:B1"/>
    <mergeCell ref="B3:I3"/>
    <mergeCell ref="B5:I5"/>
    <mergeCell ref="E6:G6"/>
    <mergeCell ref="I6:K6"/>
    <mergeCell ref="B4:J4"/>
    <mergeCell ref="J8:J12"/>
    <mergeCell ref="E10:G10"/>
    <mergeCell ref="E11:G11"/>
    <mergeCell ref="E12:G12"/>
    <mergeCell ref="A14:B14"/>
    <mergeCell ref="A17:B18"/>
    <mergeCell ref="C17:F18"/>
    <mergeCell ref="G17:G18"/>
    <mergeCell ref="H17:I18"/>
    <mergeCell ref="H23:I23"/>
    <mergeCell ref="C24:F24"/>
    <mergeCell ref="H24:I24"/>
    <mergeCell ref="A19:B19"/>
    <mergeCell ref="C19:F19"/>
    <mergeCell ref="H19:I19"/>
    <mergeCell ref="A20:B20"/>
    <mergeCell ref="C20:F20"/>
    <mergeCell ref="H20:I20"/>
    <mergeCell ref="A27:B27"/>
    <mergeCell ref="A28:A30"/>
    <mergeCell ref="B2:I2"/>
    <mergeCell ref="A21:B21"/>
    <mergeCell ref="C21:F21"/>
    <mergeCell ref="H21:I21"/>
    <mergeCell ref="A22:B24"/>
    <mergeCell ref="C22:F22"/>
    <mergeCell ref="H22:I22"/>
    <mergeCell ref="C23:F23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7" r:id="rId2"/>
  <headerFooter alignWithMargins="0">
    <oddHeader>&amp;C&amp;"HGPｺﾞｼｯｸM,ﾒﾃﾞｨｳﾑ"&amp;18&amp;U短期入所利用料&amp;14（１日あたり）
&amp;16&amp;U ２階多床室短期入所（実費）&amp;R&amp;"HGPｺﾞｼｯｸM,ﾒﾃﾞｨｳﾑ"介護老人保健施設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SheetLayoutView="100" zoomScalePageLayoutView="0" workbookViewId="0" topLeftCell="A1">
      <selection activeCell="I14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spans="1:12" ht="19.5" customHeight="1" thickBot="1" thickTop="1">
      <c r="A1" s="146" t="s">
        <v>36</v>
      </c>
      <c r="B1" s="147"/>
      <c r="L1" s="112"/>
    </row>
    <row r="2" spans="1:12" ht="19.5" customHeight="1" thickTop="1">
      <c r="A2" s="118" t="s">
        <v>71</v>
      </c>
      <c r="B2" s="130" t="s">
        <v>102</v>
      </c>
      <c r="C2" s="130"/>
      <c r="D2" s="130"/>
      <c r="E2" s="130"/>
      <c r="F2" s="130"/>
      <c r="G2" s="130"/>
      <c r="H2" s="130"/>
      <c r="I2" s="130"/>
      <c r="L2" s="112"/>
    </row>
    <row r="3" spans="1:12" ht="19.5" customHeight="1">
      <c r="A3" s="118"/>
      <c r="B3" s="130" t="s">
        <v>103</v>
      </c>
      <c r="C3" s="130"/>
      <c r="D3" s="130"/>
      <c r="E3" s="130"/>
      <c r="F3" s="130"/>
      <c r="G3" s="130"/>
      <c r="H3" s="130"/>
      <c r="I3" s="130"/>
      <c r="L3" s="112">
        <v>1180</v>
      </c>
    </row>
    <row r="4" spans="1:12" ht="19.5" customHeight="1">
      <c r="A4" s="119" t="s">
        <v>71</v>
      </c>
      <c r="B4" s="130" t="s">
        <v>95</v>
      </c>
      <c r="C4" s="130"/>
      <c r="D4" s="130"/>
      <c r="E4" s="130"/>
      <c r="F4" s="130"/>
      <c r="G4" s="130"/>
      <c r="H4" s="130"/>
      <c r="I4" s="130"/>
      <c r="J4" s="130"/>
      <c r="L4" s="112"/>
    </row>
    <row r="5" spans="1:12" ht="19.5" customHeight="1">
      <c r="A5" s="34"/>
      <c r="B5" s="130" t="s">
        <v>72</v>
      </c>
      <c r="C5" s="130"/>
      <c r="D5" s="130"/>
      <c r="E5" s="130"/>
      <c r="F5" s="130"/>
      <c r="G5" s="130"/>
      <c r="H5" s="130"/>
      <c r="I5" s="130"/>
      <c r="J5" s="112"/>
      <c r="K5" s="112"/>
      <c r="L5" s="112"/>
    </row>
    <row r="6" spans="1:11" ht="19.5" customHeight="1" thickBot="1">
      <c r="A6" s="129" t="s">
        <v>89</v>
      </c>
      <c r="B6" s="129"/>
      <c r="C6" s="113"/>
      <c r="E6" s="152" t="s">
        <v>60</v>
      </c>
      <c r="F6" s="152"/>
      <c r="G6" s="152"/>
      <c r="I6" s="161" t="s">
        <v>61</v>
      </c>
      <c r="J6" s="161"/>
      <c r="K6" s="161"/>
    </row>
    <row r="7" spans="1:11" s="107" customFormat="1" ht="19.5" customHeight="1" thickBot="1">
      <c r="A7" s="106" t="s">
        <v>0</v>
      </c>
      <c r="B7" s="114" t="s">
        <v>6</v>
      </c>
      <c r="C7" s="105" t="s">
        <v>58</v>
      </c>
      <c r="E7" s="106" t="s">
        <v>40</v>
      </c>
      <c r="F7" s="108" t="s">
        <v>8</v>
      </c>
      <c r="G7" s="105" t="s">
        <v>7</v>
      </c>
      <c r="I7" s="106" t="s">
        <v>0</v>
      </c>
      <c r="J7" s="108" t="s">
        <v>86</v>
      </c>
      <c r="K7" s="105" t="s">
        <v>14</v>
      </c>
    </row>
    <row r="8" spans="1:11" ht="19.5" customHeight="1" thickBot="1">
      <c r="A8" s="4" t="s">
        <v>1</v>
      </c>
      <c r="B8" s="115">
        <v>9150</v>
      </c>
      <c r="C8" s="25">
        <v>265</v>
      </c>
      <c r="E8" s="6" t="s">
        <v>84</v>
      </c>
      <c r="F8" s="29">
        <v>1392</v>
      </c>
      <c r="G8" s="30">
        <v>1668</v>
      </c>
      <c r="I8" s="121" t="s">
        <v>1</v>
      </c>
      <c r="J8" s="189" t="s">
        <v>85</v>
      </c>
      <c r="K8" s="32">
        <f>SUM($B$8,$C$8,F8,G8)</f>
        <v>12475</v>
      </c>
    </row>
    <row r="9" spans="1:11" ht="19.5" customHeight="1">
      <c r="A9" s="4" t="s">
        <v>2</v>
      </c>
      <c r="B9" s="115">
        <v>9860</v>
      </c>
      <c r="C9" s="25">
        <v>285</v>
      </c>
      <c r="D9" s="5"/>
      <c r="G9" s="8" t="s">
        <v>15</v>
      </c>
      <c r="I9" s="128" t="s">
        <v>2</v>
      </c>
      <c r="J9" s="190"/>
      <c r="K9" s="25">
        <f>SUM($B$9,$C$9,F8,G8)</f>
        <v>13205</v>
      </c>
    </row>
    <row r="10" spans="1:11" ht="19.5" customHeight="1">
      <c r="A10" s="4" t="s">
        <v>3</v>
      </c>
      <c r="B10" s="115">
        <v>10480</v>
      </c>
      <c r="C10" s="25">
        <v>303</v>
      </c>
      <c r="E10" s="192" t="s">
        <v>90</v>
      </c>
      <c r="F10" s="192"/>
      <c r="G10" s="192"/>
      <c r="I10" s="128" t="s">
        <v>3</v>
      </c>
      <c r="J10" s="190"/>
      <c r="K10" s="25">
        <f>SUM($B$10,$C$10,F8,G8)</f>
        <v>13843</v>
      </c>
    </row>
    <row r="11" spans="1:11" ht="19.5" customHeight="1">
      <c r="A11" s="4" t="s">
        <v>4</v>
      </c>
      <c r="B11" s="115">
        <v>11040</v>
      </c>
      <c r="C11" s="25">
        <v>320</v>
      </c>
      <c r="E11" s="193" t="s">
        <v>107</v>
      </c>
      <c r="F11" s="193"/>
      <c r="G11" s="193"/>
      <c r="I11" s="128" t="s">
        <v>4</v>
      </c>
      <c r="J11" s="190"/>
      <c r="K11" s="25">
        <f>SUM($B$11,$C$11,F8,G8)</f>
        <v>14420</v>
      </c>
    </row>
    <row r="12" spans="1:11" ht="19.5" customHeight="1" thickBot="1">
      <c r="A12" s="10" t="s">
        <v>5</v>
      </c>
      <c r="B12" s="98">
        <v>11590</v>
      </c>
      <c r="C12" s="26">
        <v>336</v>
      </c>
      <c r="E12" s="194"/>
      <c r="F12" s="194"/>
      <c r="G12" s="194"/>
      <c r="I12" s="10" t="s">
        <v>5</v>
      </c>
      <c r="J12" s="191"/>
      <c r="K12" s="26">
        <f>SUM($B$12,$C$12,F8,G8)</f>
        <v>14986</v>
      </c>
    </row>
    <row r="13" ht="19.5" customHeight="1" thickBot="1">
      <c r="C13" s="8" t="s">
        <v>15</v>
      </c>
    </row>
    <row r="14" spans="1:8" s="36" customFormat="1" ht="18.75" thickBot="1" thickTop="1">
      <c r="A14" s="146" t="s">
        <v>16</v>
      </c>
      <c r="B14" s="147"/>
      <c r="C14" s="122" t="s">
        <v>32</v>
      </c>
      <c r="D14" s="123"/>
      <c r="E14" s="123"/>
      <c r="F14" s="123"/>
      <c r="G14" s="123"/>
      <c r="H14" s="123"/>
    </row>
    <row r="15" spans="1:7" s="36" customFormat="1" ht="19.5" thickTop="1">
      <c r="A15" s="38"/>
      <c r="B15" s="38"/>
      <c r="F15" s="37"/>
      <c r="G15" s="39"/>
    </row>
    <row r="16" spans="1:6" s="36" customFormat="1" ht="18" thickBot="1">
      <c r="A16" s="34" t="s">
        <v>88</v>
      </c>
      <c r="B16" s="38"/>
      <c r="E16" s="40"/>
      <c r="F16" s="37"/>
    </row>
    <row r="17" spans="1:9" s="110" customFormat="1" ht="20.25" customHeight="1">
      <c r="A17" s="195" t="s">
        <v>18</v>
      </c>
      <c r="B17" s="196"/>
      <c r="C17" s="199" t="s">
        <v>19</v>
      </c>
      <c r="D17" s="200"/>
      <c r="E17" s="200"/>
      <c r="F17" s="196"/>
      <c r="G17" s="203" t="s">
        <v>20</v>
      </c>
      <c r="H17" s="205" t="s">
        <v>21</v>
      </c>
      <c r="I17" s="206"/>
    </row>
    <row r="18" spans="1:9" s="111" customFormat="1" ht="20.25" customHeight="1" thickBot="1">
      <c r="A18" s="197"/>
      <c r="B18" s="198"/>
      <c r="C18" s="201"/>
      <c r="D18" s="202"/>
      <c r="E18" s="202"/>
      <c r="F18" s="198"/>
      <c r="G18" s="204"/>
      <c r="H18" s="207"/>
      <c r="I18" s="208"/>
    </row>
    <row r="19" spans="1:9" s="36" customFormat="1" ht="20.25" customHeight="1">
      <c r="A19" s="182" t="s">
        <v>30</v>
      </c>
      <c r="B19" s="183"/>
      <c r="C19" s="184" t="s">
        <v>28</v>
      </c>
      <c r="D19" s="185"/>
      <c r="E19" s="185"/>
      <c r="F19" s="186"/>
      <c r="G19" s="42" t="s">
        <v>29</v>
      </c>
      <c r="H19" s="187">
        <v>1840</v>
      </c>
      <c r="I19" s="188"/>
    </row>
    <row r="20" spans="1:9" s="36" customFormat="1" ht="20.25" customHeight="1">
      <c r="A20" s="168" t="s">
        <v>31</v>
      </c>
      <c r="B20" s="169"/>
      <c r="C20" s="170" t="s">
        <v>98</v>
      </c>
      <c r="D20" s="171"/>
      <c r="E20" s="171"/>
      <c r="F20" s="172"/>
      <c r="G20" s="101" t="s">
        <v>101</v>
      </c>
      <c r="H20" s="173">
        <v>80</v>
      </c>
      <c r="I20" s="174"/>
    </row>
    <row r="21" spans="1:9" s="36" customFormat="1" ht="20.25" customHeight="1">
      <c r="A21" s="168" t="s">
        <v>69</v>
      </c>
      <c r="B21" s="169"/>
      <c r="C21" s="170" t="s">
        <v>51</v>
      </c>
      <c r="D21" s="171"/>
      <c r="E21" s="171"/>
      <c r="F21" s="172"/>
      <c r="G21" s="117" t="s">
        <v>22</v>
      </c>
      <c r="H21" s="173">
        <v>2400</v>
      </c>
      <c r="I21" s="174"/>
    </row>
    <row r="22" spans="1:9" s="36" customFormat="1" ht="20.25" customHeight="1">
      <c r="A22" s="168" t="s">
        <v>70</v>
      </c>
      <c r="B22" s="169"/>
      <c r="C22" s="170" t="s">
        <v>92</v>
      </c>
      <c r="D22" s="171"/>
      <c r="E22" s="171"/>
      <c r="F22" s="172"/>
      <c r="G22" s="102" t="s">
        <v>22</v>
      </c>
      <c r="H22" s="173">
        <v>2000</v>
      </c>
      <c r="I22" s="174"/>
    </row>
    <row r="23" spans="1:9" s="36" customFormat="1" ht="20.25" customHeight="1">
      <c r="A23" s="168"/>
      <c r="B23" s="169"/>
      <c r="C23" s="170" t="s">
        <v>93</v>
      </c>
      <c r="D23" s="171"/>
      <c r="E23" s="171"/>
      <c r="F23" s="172"/>
      <c r="G23" s="117" t="s">
        <v>22</v>
      </c>
      <c r="H23" s="173">
        <v>900</v>
      </c>
      <c r="I23" s="174"/>
    </row>
    <row r="24" spans="1:9" s="36" customFormat="1" ht="20.25" customHeight="1" thickBot="1">
      <c r="A24" s="175"/>
      <c r="B24" s="176"/>
      <c r="C24" s="177" t="s">
        <v>94</v>
      </c>
      <c r="D24" s="178"/>
      <c r="E24" s="178"/>
      <c r="F24" s="179"/>
      <c r="G24" s="116" t="s">
        <v>22</v>
      </c>
      <c r="H24" s="180">
        <v>1200</v>
      </c>
      <c r="I24" s="181"/>
    </row>
    <row r="25" spans="1:7" s="36" customFormat="1" ht="20.25" customHeight="1">
      <c r="A25" s="103"/>
      <c r="B25" s="19"/>
      <c r="C25" s="19"/>
      <c r="D25" s="19"/>
      <c r="E25" s="19"/>
      <c r="F25" s="102"/>
      <c r="G25" s="104"/>
    </row>
    <row r="26" spans="1:6" s="36" customFormat="1" ht="20.25" customHeight="1" thickBot="1">
      <c r="A26" s="34" t="s">
        <v>23</v>
      </c>
      <c r="F26" s="37"/>
    </row>
    <row r="27" spans="1:3" s="107" customFormat="1" ht="20.25" customHeight="1" thickBot="1">
      <c r="A27" s="164" t="s">
        <v>24</v>
      </c>
      <c r="B27" s="165"/>
      <c r="C27" s="109" t="s">
        <v>21</v>
      </c>
    </row>
    <row r="28" spans="1:6" s="36" customFormat="1" ht="20.25" customHeight="1">
      <c r="A28" s="166" t="s">
        <v>91</v>
      </c>
      <c r="B28" s="44" t="s">
        <v>25</v>
      </c>
      <c r="C28" s="45">
        <v>500</v>
      </c>
      <c r="D28" s="46"/>
      <c r="E28" s="46"/>
      <c r="F28" s="37"/>
    </row>
    <row r="29" spans="1:6" s="36" customFormat="1" ht="20.25" customHeight="1">
      <c r="A29" s="167"/>
      <c r="B29" s="47" t="s">
        <v>26</v>
      </c>
      <c r="C29" s="48">
        <v>700</v>
      </c>
      <c r="D29" s="46"/>
      <c r="E29" s="46"/>
      <c r="F29" s="37"/>
    </row>
    <row r="30" spans="1:6" s="36" customFormat="1" ht="20.25" customHeight="1">
      <c r="A30" s="167"/>
      <c r="B30" s="124" t="s">
        <v>27</v>
      </c>
      <c r="C30" s="32">
        <v>1000</v>
      </c>
      <c r="D30" s="46"/>
      <c r="E30" s="46"/>
      <c r="F30" s="37"/>
    </row>
    <row r="31" spans="1:6" s="36" customFormat="1" ht="20.25" customHeight="1" thickBot="1">
      <c r="A31" s="125" t="s">
        <v>83</v>
      </c>
      <c r="B31" s="126"/>
      <c r="C31" s="127">
        <v>100</v>
      </c>
      <c r="F31" s="37"/>
    </row>
  </sheetData>
  <sheetProtection/>
  <mergeCells count="34">
    <mergeCell ref="A1:B1"/>
    <mergeCell ref="B2:I2"/>
    <mergeCell ref="B3:I3"/>
    <mergeCell ref="B5:I5"/>
    <mergeCell ref="E6:G6"/>
    <mergeCell ref="I6:K6"/>
    <mergeCell ref="B4:J4"/>
    <mergeCell ref="J8:J12"/>
    <mergeCell ref="E10:G10"/>
    <mergeCell ref="E11:G11"/>
    <mergeCell ref="E12:G12"/>
    <mergeCell ref="A14:B14"/>
    <mergeCell ref="A17:B18"/>
    <mergeCell ref="C17:F18"/>
    <mergeCell ref="G17:G18"/>
    <mergeCell ref="H17:I18"/>
    <mergeCell ref="C24:F24"/>
    <mergeCell ref="H24:I24"/>
    <mergeCell ref="A19:B19"/>
    <mergeCell ref="C19:F19"/>
    <mergeCell ref="H19:I19"/>
    <mergeCell ref="A20:B20"/>
    <mergeCell ref="C20:F20"/>
    <mergeCell ref="H20:I20"/>
    <mergeCell ref="A27:B27"/>
    <mergeCell ref="A28:A30"/>
    <mergeCell ref="A21:B21"/>
    <mergeCell ref="C21:F21"/>
    <mergeCell ref="H21:I21"/>
    <mergeCell ref="A22:B24"/>
    <mergeCell ref="C22:F22"/>
    <mergeCell ref="H22:I22"/>
    <mergeCell ref="C23:F23"/>
    <mergeCell ref="H23:I23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7" r:id="rId2"/>
  <headerFooter alignWithMargins="0">
    <oddHeader>&amp;C&amp;"HGPｺﾞｼｯｸM,ﾒﾃﾞｨｳﾑ"&amp;18&amp;U短期入所利用料&amp;14（１日あたり）
&amp;16&amp;U ２階個室短期入所（実費）&amp;R&amp;"HGPｺﾞｼｯｸM,ﾒﾃﾞｨｳﾑ"介護老人保健施設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I14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spans="1:12" ht="19.5" customHeight="1" thickBot="1" thickTop="1">
      <c r="A1" s="146" t="s">
        <v>36</v>
      </c>
      <c r="B1" s="147"/>
      <c r="L1" s="112"/>
    </row>
    <row r="2" spans="1:12" ht="19.5" customHeight="1" thickTop="1">
      <c r="A2" s="118" t="s">
        <v>71</v>
      </c>
      <c r="B2" s="130" t="s">
        <v>87</v>
      </c>
      <c r="C2" s="130"/>
      <c r="D2" s="130"/>
      <c r="E2" s="130"/>
      <c r="F2" s="130"/>
      <c r="G2" s="130"/>
      <c r="H2" s="130"/>
      <c r="I2" s="130"/>
      <c r="L2" s="112"/>
    </row>
    <row r="3" spans="1:12" ht="19.5" customHeight="1">
      <c r="A3" s="119" t="s">
        <v>71</v>
      </c>
      <c r="B3" s="130" t="s">
        <v>95</v>
      </c>
      <c r="C3" s="130"/>
      <c r="D3" s="130"/>
      <c r="E3" s="130"/>
      <c r="F3" s="130"/>
      <c r="G3" s="130"/>
      <c r="H3" s="130"/>
      <c r="I3" s="130"/>
      <c r="J3" s="130"/>
      <c r="L3" s="112"/>
    </row>
    <row r="4" spans="1:12" ht="19.5" customHeight="1">
      <c r="A4" s="34"/>
      <c r="B4" s="130" t="s">
        <v>72</v>
      </c>
      <c r="C4" s="130"/>
      <c r="D4" s="130"/>
      <c r="E4" s="130"/>
      <c r="F4" s="130"/>
      <c r="G4" s="130"/>
      <c r="H4" s="130"/>
      <c r="I4" s="130"/>
      <c r="J4" s="112"/>
      <c r="K4" s="112"/>
      <c r="L4" s="112"/>
    </row>
    <row r="5" spans="1:11" ht="19.5" customHeight="1" thickBot="1">
      <c r="A5" s="129" t="s">
        <v>89</v>
      </c>
      <c r="B5" s="129"/>
      <c r="C5" s="113"/>
      <c r="E5" s="152" t="s">
        <v>60</v>
      </c>
      <c r="F5" s="152"/>
      <c r="G5" s="152"/>
      <c r="I5" s="161" t="s">
        <v>61</v>
      </c>
      <c r="J5" s="161"/>
      <c r="K5" s="161"/>
    </row>
    <row r="6" spans="1:11" s="107" customFormat="1" ht="19.5" customHeight="1" thickBot="1">
      <c r="A6" s="106" t="s">
        <v>0</v>
      </c>
      <c r="B6" s="114" t="s">
        <v>6</v>
      </c>
      <c r="C6" s="105" t="s">
        <v>58</v>
      </c>
      <c r="E6" s="106" t="s">
        <v>40</v>
      </c>
      <c r="F6" s="108" t="s">
        <v>8</v>
      </c>
      <c r="G6" s="105" t="s">
        <v>7</v>
      </c>
      <c r="I6" s="106" t="s">
        <v>0</v>
      </c>
      <c r="J6" s="108" t="s">
        <v>86</v>
      </c>
      <c r="K6" s="105" t="s">
        <v>14</v>
      </c>
    </row>
    <row r="7" spans="1:11" ht="19.5" customHeight="1" thickBot="1">
      <c r="A7" s="4" t="s">
        <v>1</v>
      </c>
      <c r="B7" s="115">
        <v>8940</v>
      </c>
      <c r="C7" s="25">
        <v>259</v>
      </c>
      <c r="E7" s="6" t="s">
        <v>84</v>
      </c>
      <c r="F7" s="29">
        <v>1392</v>
      </c>
      <c r="G7" s="30">
        <v>377</v>
      </c>
      <c r="I7" s="121" t="s">
        <v>1</v>
      </c>
      <c r="J7" s="189" t="s">
        <v>85</v>
      </c>
      <c r="K7" s="32">
        <f>SUM($B$7,$C$7,F7,G7)</f>
        <v>10968</v>
      </c>
    </row>
    <row r="8" spans="1:11" ht="19.5" customHeight="1">
      <c r="A8" s="4" t="s">
        <v>2</v>
      </c>
      <c r="B8" s="115">
        <v>9680</v>
      </c>
      <c r="C8" s="25">
        <v>280</v>
      </c>
      <c r="D8" s="5"/>
      <c r="G8" s="8" t="s">
        <v>15</v>
      </c>
      <c r="I8" s="128" t="s">
        <v>2</v>
      </c>
      <c r="J8" s="190"/>
      <c r="K8" s="25">
        <f>SUM($B$8,$C$8,F7,G7)</f>
        <v>11729</v>
      </c>
    </row>
    <row r="9" spans="1:11" ht="19.5" customHeight="1">
      <c r="A9" s="4" t="s">
        <v>3</v>
      </c>
      <c r="B9" s="115">
        <v>10300</v>
      </c>
      <c r="C9" s="25">
        <v>298</v>
      </c>
      <c r="E9" s="192" t="s">
        <v>90</v>
      </c>
      <c r="F9" s="192"/>
      <c r="G9" s="192"/>
      <c r="I9" s="128" t="s">
        <v>3</v>
      </c>
      <c r="J9" s="190"/>
      <c r="K9" s="25">
        <f>SUM($B$9,$C$9,F7,G7)</f>
        <v>12367</v>
      </c>
    </row>
    <row r="10" spans="1:11" ht="19.5" customHeight="1">
      <c r="A10" s="4" t="s">
        <v>4</v>
      </c>
      <c r="B10" s="115">
        <v>10860</v>
      </c>
      <c r="C10" s="25">
        <v>314</v>
      </c>
      <c r="E10" s="193" t="s">
        <v>107</v>
      </c>
      <c r="F10" s="193"/>
      <c r="G10" s="193"/>
      <c r="I10" s="128" t="s">
        <v>4</v>
      </c>
      <c r="J10" s="190"/>
      <c r="K10" s="25">
        <f>SUM($B$10,$C$10,F7,G7)</f>
        <v>12943</v>
      </c>
    </row>
    <row r="11" spans="1:11" ht="19.5" customHeight="1" thickBot="1">
      <c r="A11" s="10" t="s">
        <v>5</v>
      </c>
      <c r="B11" s="98">
        <v>11420</v>
      </c>
      <c r="C11" s="26">
        <v>331</v>
      </c>
      <c r="E11" s="194"/>
      <c r="F11" s="194"/>
      <c r="G11" s="194"/>
      <c r="I11" s="10" t="s">
        <v>5</v>
      </c>
      <c r="J11" s="191"/>
      <c r="K11" s="26">
        <f>SUM($B$11,$C$11,F7,G7)</f>
        <v>13520</v>
      </c>
    </row>
    <row r="12" ht="19.5" customHeight="1" thickBot="1">
      <c r="C12" s="8" t="s">
        <v>15</v>
      </c>
    </row>
    <row r="13" spans="1:8" s="36" customFormat="1" ht="18.75" thickBot="1" thickTop="1">
      <c r="A13" s="146" t="s">
        <v>16</v>
      </c>
      <c r="B13" s="147"/>
      <c r="C13" s="122" t="s">
        <v>32</v>
      </c>
      <c r="D13" s="123"/>
      <c r="E13" s="123"/>
      <c r="F13" s="123"/>
      <c r="G13" s="123"/>
      <c r="H13" s="123"/>
    </row>
    <row r="14" spans="1:7" s="36" customFormat="1" ht="19.5" thickTop="1">
      <c r="A14" s="38"/>
      <c r="B14" s="38"/>
      <c r="F14" s="37"/>
      <c r="G14" s="39"/>
    </row>
    <row r="15" spans="1:6" s="36" customFormat="1" ht="18" thickBot="1">
      <c r="A15" s="34" t="s">
        <v>88</v>
      </c>
      <c r="B15" s="38"/>
      <c r="E15" s="40"/>
      <c r="F15" s="37"/>
    </row>
    <row r="16" spans="1:9" s="110" customFormat="1" ht="20.25" customHeight="1">
      <c r="A16" s="195" t="s">
        <v>18</v>
      </c>
      <c r="B16" s="196"/>
      <c r="C16" s="199" t="s">
        <v>19</v>
      </c>
      <c r="D16" s="200"/>
      <c r="E16" s="200"/>
      <c r="F16" s="196"/>
      <c r="G16" s="203" t="s">
        <v>20</v>
      </c>
      <c r="H16" s="205" t="s">
        <v>21</v>
      </c>
      <c r="I16" s="206"/>
    </row>
    <row r="17" spans="1:9" s="111" customFormat="1" ht="20.25" customHeight="1" thickBot="1">
      <c r="A17" s="197"/>
      <c r="B17" s="198"/>
      <c r="C17" s="201"/>
      <c r="D17" s="202"/>
      <c r="E17" s="202"/>
      <c r="F17" s="198"/>
      <c r="G17" s="204"/>
      <c r="H17" s="207"/>
      <c r="I17" s="208"/>
    </row>
    <row r="18" spans="1:9" s="36" customFormat="1" ht="20.25" customHeight="1">
      <c r="A18" s="182" t="s">
        <v>30</v>
      </c>
      <c r="B18" s="183"/>
      <c r="C18" s="184" t="s">
        <v>28</v>
      </c>
      <c r="D18" s="185"/>
      <c r="E18" s="185"/>
      <c r="F18" s="186"/>
      <c r="G18" s="42" t="s">
        <v>29</v>
      </c>
      <c r="H18" s="187">
        <v>1840</v>
      </c>
      <c r="I18" s="188"/>
    </row>
    <row r="19" spans="1:9" s="36" customFormat="1" ht="20.25" customHeight="1">
      <c r="A19" s="168" t="s">
        <v>31</v>
      </c>
      <c r="B19" s="169"/>
      <c r="C19" s="170" t="s">
        <v>98</v>
      </c>
      <c r="D19" s="171"/>
      <c r="E19" s="171"/>
      <c r="F19" s="172"/>
      <c r="G19" s="101" t="s">
        <v>101</v>
      </c>
      <c r="H19" s="173">
        <v>80</v>
      </c>
      <c r="I19" s="174"/>
    </row>
    <row r="20" spans="1:9" s="36" customFormat="1" ht="20.25" customHeight="1">
      <c r="A20" s="168" t="s">
        <v>69</v>
      </c>
      <c r="B20" s="169"/>
      <c r="C20" s="170" t="s">
        <v>51</v>
      </c>
      <c r="D20" s="171"/>
      <c r="E20" s="171"/>
      <c r="F20" s="172"/>
      <c r="G20" s="117" t="s">
        <v>22</v>
      </c>
      <c r="H20" s="173">
        <v>2400</v>
      </c>
      <c r="I20" s="174"/>
    </row>
    <row r="21" spans="1:9" s="36" customFormat="1" ht="20.25" customHeight="1">
      <c r="A21" s="168" t="s">
        <v>70</v>
      </c>
      <c r="B21" s="169"/>
      <c r="C21" s="170" t="s">
        <v>92</v>
      </c>
      <c r="D21" s="171"/>
      <c r="E21" s="171"/>
      <c r="F21" s="172"/>
      <c r="G21" s="102" t="s">
        <v>22</v>
      </c>
      <c r="H21" s="173">
        <v>2000</v>
      </c>
      <c r="I21" s="174"/>
    </row>
    <row r="22" spans="1:9" s="36" customFormat="1" ht="20.25" customHeight="1">
      <c r="A22" s="168"/>
      <c r="B22" s="169"/>
      <c r="C22" s="170" t="s">
        <v>93</v>
      </c>
      <c r="D22" s="171"/>
      <c r="E22" s="171"/>
      <c r="F22" s="172"/>
      <c r="G22" s="117" t="s">
        <v>22</v>
      </c>
      <c r="H22" s="173">
        <v>900</v>
      </c>
      <c r="I22" s="174"/>
    </row>
    <row r="23" spans="1:9" s="36" customFormat="1" ht="20.25" customHeight="1" thickBot="1">
      <c r="A23" s="175"/>
      <c r="B23" s="176"/>
      <c r="C23" s="177" t="s">
        <v>94</v>
      </c>
      <c r="D23" s="178"/>
      <c r="E23" s="178"/>
      <c r="F23" s="179"/>
      <c r="G23" s="116" t="s">
        <v>22</v>
      </c>
      <c r="H23" s="180">
        <v>1200</v>
      </c>
      <c r="I23" s="181"/>
    </row>
    <row r="24" spans="1:7" s="36" customFormat="1" ht="20.25" customHeight="1">
      <c r="A24" s="103"/>
      <c r="B24" s="19"/>
      <c r="C24" s="19"/>
      <c r="D24" s="19"/>
      <c r="E24" s="19"/>
      <c r="F24" s="102"/>
      <c r="G24" s="104"/>
    </row>
    <row r="25" spans="1:6" s="36" customFormat="1" ht="20.25" customHeight="1" thickBot="1">
      <c r="A25" s="34" t="s">
        <v>23</v>
      </c>
      <c r="F25" s="37"/>
    </row>
    <row r="26" spans="1:3" s="107" customFormat="1" ht="20.25" customHeight="1" thickBot="1">
      <c r="A26" s="164" t="s">
        <v>24</v>
      </c>
      <c r="B26" s="165"/>
      <c r="C26" s="109" t="s">
        <v>21</v>
      </c>
    </row>
    <row r="27" spans="1:6" s="36" customFormat="1" ht="20.25" customHeight="1">
      <c r="A27" s="166" t="s">
        <v>91</v>
      </c>
      <c r="B27" s="44" t="s">
        <v>25</v>
      </c>
      <c r="C27" s="45">
        <v>500</v>
      </c>
      <c r="D27" s="46"/>
      <c r="E27" s="46"/>
      <c r="F27" s="37"/>
    </row>
    <row r="28" spans="1:6" s="36" customFormat="1" ht="20.25" customHeight="1">
      <c r="A28" s="167"/>
      <c r="B28" s="47" t="s">
        <v>26</v>
      </c>
      <c r="C28" s="48">
        <v>700</v>
      </c>
      <c r="D28" s="46"/>
      <c r="E28" s="46"/>
      <c r="F28" s="37"/>
    </row>
    <row r="29" spans="1:6" s="36" customFormat="1" ht="20.25" customHeight="1">
      <c r="A29" s="167"/>
      <c r="B29" s="124" t="s">
        <v>27</v>
      </c>
      <c r="C29" s="32">
        <v>1000</v>
      </c>
      <c r="D29" s="46"/>
      <c r="E29" s="46"/>
      <c r="F29" s="37"/>
    </row>
    <row r="30" spans="1:6" s="36" customFormat="1" ht="20.25" customHeight="1" thickBot="1">
      <c r="A30" s="125" t="s">
        <v>83</v>
      </c>
      <c r="B30" s="126"/>
      <c r="C30" s="127">
        <v>100</v>
      </c>
      <c r="F30" s="37"/>
    </row>
  </sheetData>
  <sheetProtection/>
  <mergeCells count="33">
    <mergeCell ref="B3:J3"/>
    <mergeCell ref="H23:I23"/>
    <mergeCell ref="H16:I17"/>
    <mergeCell ref="H18:I18"/>
    <mergeCell ref="H19:I19"/>
    <mergeCell ref="H20:I20"/>
    <mergeCell ref="H21:I21"/>
    <mergeCell ref="H22:I22"/>
    <mergeCell ref="E10:G10"/>
    <mergeCell ref="E11:G11"/>
    <mergeCell ref="E9:G9"/>
    <mergeCell ref="G16:G17"/>
    <mergeCell ref="A16:B17"/>
    <mergeCell ref="C16:F17"/>
    <mergeCell ref="B4:I4"/>
    <mergeCell ref="A26:B26"/>
    <mergeCell ref="C18:F18"/>
    <mergeCell ref="C19:F19"/>
    <mergeCell ref="C20:F20"/>
    <mergeCell ref="C21:F21"/>
    <mergeCell ref="C22:F22"/>
    <mergeCell ref="C23:F23"/>
    <mergeCell ref="A13:B13"/>
    <mergeCell ref="A27:A29"/>
    <mergeCell ref="A18:B18"/>
    <mergeCell ref="A19:B19"/>
    <mergeCell ref="A20:B20"/>
    <mergeCell ref="A21:B23"/>
    <mergeCell ref="A1:B1"/>
    <mergeCell ref="B2:I2"/>
    <mergeCell ref="E5:G5"/>
    <mergeCell ref="I5:K5"/>
    <mergeCell ref="J7:J11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&amp;C&amp;"HGPｺﾞｼｯｸM,ﾒﾃﾞｨｳﾑ"&amp;18&amp;U短期入所利用料&amp;14（１日あたり）
&amp;16&amp;U 3階多床室短期入所（実費）&amp;R&amp;"HGPｺﾞｼｯｸM,ﾒﾃﾞｨｳﾑ"介護老人保健施設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I14" sqref="I17:I20"/>
    </sheetView>
  </sheetViews>
  <sheetFormatPr defaultColWidth="9.50390625" defaultRowHeight="13.5"/>
  <cols>
    <col min="1" max="1" width="13.2539062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8.5039062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spans="1:12" ht="19.5" customHeight="1" thickBot="1" thickTop="1">
      <c r="A1" s="146" t="s">
        <v>36</v>
      </c>
      <c r="B1" s="147"/>
      <c r="L1" s="112"/>
    </row>
    <row r="2" spans="1:12" ht="19.5" customHeight="1" thickTop="1">
      <c r="A2" s="118" t="s">
        <v>71</v>
      </c>
      <c r="B2" s="130" t="s">
        <v>87</v>
      </c>
      <c r="C2" s="130"/>
      <c r="D2" s="130"/>
      <c r="E2" s="130"/>
      <c r="F2" s="130"/>
      <c r="G2" s="130"/>
      <c r="H2" s="130"/>
      <c r="I2" s="130"/>
      <c r="L2" s="112"/>
    </row>
    <row r="3" spans="1:12" ht="19.5" customHeight="1">
      <c r="A3" s="119" t="s">
        <v>71</v>
      </c>
      <c r="B3" s="130" t="s">
        <v>95</v>
      </c>
      <c r="C3" s="130"/>
      <c r="D3" s="130"/>
      <c r="E3" s="130"/>
      <c r="F3" s="130"/>
      <c r="G3" s="130"/>
      <c r="H3" s="130"/>
      <c r="I3" s="130"/>
      <c r="J3" s="130"/>
      <c r="L3" s="112"/>
    </row>
    <row r="4" spans="1:12" ht="19.5" customHeight="1">
      <c r="A4" s="34"/>
      <c r="B4" s="130" t="s">
        <v>72</v>
      </c>
      <c r="C4" s="130"/>
      <c r="D4" s="130"/>
      <c r="E4" s="130"/>
      <c r="F4" s="130"/>
      <c r="G4" s="130"/>
      <c r="H4" s="130"/>
      <c r="I4" s="130"/>
      <c r="J4" s="112"/>
      <c r="K4" s="112"/>
      <c r="L4" s="112"/>
    </row>
    <row r="5" spans="1:11" ht="19.5" customHeight="1" thickBot="1">
      <c r="A5" s="129" t="s">
        <v>89</v>
      </c>
      <c r="B5" s="129"/>
      <c r="C5" s="113"/>
      <c r="E5" s="152" t="s">
        <v>60</v>
      </c>
      <c r="F5" s="152"/>
      <c r="G5" s="152"/>
      <c r="I5" s="161" t="s">
        <v>61</v>
      </c>
      <c r="J5" s="161"/>
      <c r="K5" s="161"/>
    </row>
    <row r="6" spans="1:11" s="107" customFormat="1" ht="19.5" customHeight="1" thickBot="1">
      <c r="A6" s="106" t="s">
        <v>0</v>
      </c>
      <c r="B6" s="114" t="s">
        <v>6</v>
      </c>
      <c r="C6" s="105" t="s">
        <v>58</v>
      </c>
      <c r="E6" s="106" t="s">
        <v>40</v>
      </c>
      <c r="F6" s="108" t="s">
        <v>8</v>
      </c>
      <c r="G6" s="105" t="s">
        <v>7</v>
      </c>
      <c r="I6" s="106" t="s">
        <v>0</v>
      </c>
      <c r="J6" s="108" t="s">
        <v>86</v>
      </c>
      <c r="K6" s="105" t="s">
        <v>14</v>
      </c>
    </row>
    <row r="7" spans="1:11" ht="19.5" customHeight="1" thickBot="1">
      <c r="A7" s="4" t="s">
        <v>1</v>
      </c>
      <c r="B7" s="115">
        <v>8150</v>
      </c>
      <c r="C7" s="25">
        <v>236</v>
      </c>
      <c r="E7" s="6" t="s">
        <v>84</v>
      </c>
      <c r="F7" s="29">
        <v>1392</v>
      </c>
      <c r="G7" s="30">
        <v>1668</v>
      </c>
      <c r="I7" s="121" t="s">
        <v>1</v>
      </c>
      <c r="J7" s="189" t="s">
        <v>85</v>
      </c>
      <c r="K7" s="32">
        <f>SUM($B$7,$C$7,F7,G7)</f>
        <v>11446</v>
      </c>
    </row>
    <row r="8" spans="1:11" ht="19.5" customHeight="1">
      <c r="A8" s="4" t="s">
        <v>2</v>
      </c>
      <c r="B8" s="115">
        <v>8860</v>
      </c>
      <c r="C8" s="25">
        <v>256</v>
      </c>
      <c r="D8" s="5"/>
      <c r="G8" s="8" t="s">
        <v>15</v>
      </c>
      <c r="I8" s="128" t="s">
        <v>2</v>
      </c>
      <c r="J8" s="190"/>
      <c r="K8" s="25">
        <f>SUM($B$8,$C$8,F7,G7)</f>
        <v>12176</v>
      </c>
    </row>
    <row r="9" spans="1:11" ht="19.5" customHeight="1">
      <c r="A9" s="4" t="s">
        <v>3</v>
      </c>
      <c r="B9" s="115">
        <v>9480</v>
      </c>
      <c r="C9" s="25">
        <v>274</v>
      </c>
      <c r="E9" s="192" t="s">
        <v>90</v>
      </c>
      <c r="F9" s="192"/>
      <c r="G9" s="192"/>
      <c r="I9" s="128" t="s">
        <v>3</v>
      </c>
      <c r="J9" s="190"/>
      <c r="K9" s="25">
        <f>SUM($B$9,$C$9,F7,G7)</f>
        <v>12814</v>
      </c>
    </row>
    <row r="10" spans="1:11" ht="19.5" customHeight="1">
      <c r="A10" s="4" t="s">
        <v>4</v>
      </c>
      <c r="B10" s="115">
        <v>10040</v>
      </c>
      <c r="C10" s="25">
        <v>291</v>
      </c>
      <c r="E10" s="193" t="s">
        <v>107</v>
      </c>
      <c r="F10" s="193"/>
      <c r="G10" s="193"/>
      <c r="I10" s="128" t="s">
        <v>4</v>
      </c>
      <c r="J10" s="190"/>
      <c r="K10" s="25">
        <f>SUM($B$10,$C$10,F7,G7)</f>
        <v>13391</v>
      </c>
    </row>
    <row r="11" spans="1:11" ht="19.5" customHeight="1" thickBot="1">
      <c r="A11" s="10" t="s">
        <v>5</v>
      </c>
      <c r="B11" s="98">
        <v>10590</v>
      </c>
      <c r="C11" s="26">
        <v>307</v>
      </c>
      <c r="E11" s="194"/>
      <c r="F11" s="194"/>
      <c r="G11" s="194"/>
      <c r="I11" s="10" t="s">
        <v>5</v>
      </c>
      <c r="J11" s="191"/>
      <c r="K11" s="26">
        <f>SUM($B$11,$C$11,F7,G7)</f>
        <v>13957</v>
      </c>
    </row>
    <row r="12" ht="19.5" customHeight="1" thickBot="1">
      <c r="C12" s="8" t="s">
        <v>15</v>
      </c>
    </row>
    <row r="13" spans="1:8" s="36" customFormat="1" ht="18.75" thickBot="1" thickTop="1">
      <c r="A13" s="146" t="s">
        <v>16</v>
      </c>
      <c r="B13" s="147"/>
      <c r="C13" s="122" t="s">
        <v>32</v>
      </c>
      <c r="D13" s="123"/>
      <c r="E13" s="123"/>
      <c r="F13" s="123"/>
      <c r="G13" s="123"/>
      <c r="H13" s="123"/>
    </row>
    <row r="14" spans="1:7" s="36" customFormat="1" ht="19.5" thickTop="1">
      <c r="A14" s="38"/>
      <c r="B14" s="38"/>
      <c r="F14" s="37"/>
      <c r="G14" s="39"/>
    </row>
    <row r="15" spans="1:6" s="36" customFormat="1" ht="18" thickBot="1">
      <c r="A15" s="34" t="s">
        <v>88</v>
      </c>
      <c r="B15" s="38"/>
      <c r="E15" s="40"/>
      <c r="F15" s="37"/>
    </row>
    <row r="16" spans="1:9" s="110" customFormat="1" ht="20.25" customHeight="1">
      <c r="A16" s="195" t="s">
        <v>18</v>
      </c>
      <c r="B16" s="196"/>
      <c r="C16" s="199" t="s">
        <v>19</v>
      </c>
      <c r="D16" s="200"/>
      <c r="E16" s="200"/>
      <c r="F16" s="196"/>
      <c r="G16" s="203" t="s">
        <v>20</v>
      </c>
      <c r="H16" s="205" t="s">
        <v>21</v>
      </c>
      <c r="I16" s="206"/>
    </row>
    <row r="17" spans="1:9" s="111" customFormat="1" ht="20.25" customHeight="1" thickBot="1">
      <c r="A17" s="197"/>
      <c r="B17" s="198"/>
      <c r="C17" s="201"/>
      <c r="D17" s="202"/>
      <c r="E17" s="202"/>
      <c r="F17" s="198"/>
      <c r="G17" s="204"/>
      <c r="H17" s="207"/>
      <c r="I17" s="208"/>
    </row>
    <row r="18" spans="1:9" s="36" customFormat="1" ht="20.25" customHeight="1">
      <c r="A18" s="182" t="s">
        <v>30</v>
      </c>
      <c r="B18" s="183"/>
      <c r="C18" s="184" t="s">
        <v>28</v>
      </c>
      <c r="D18" s="185"/>
      <c r="E18" s="185"/>
      <c r="F18" s="186"/>
      <c r="G18" s="42" t="s">
        <v>29</v>
      </c>
      <c r="H18" s="187">
        <v>1840</v>
      </c>
      <c r="I18" s="188"/>
    </row>
    <row r="19" spans="1:9" s="36" customFormat="1" ht="20.25" customHeight="1">
      <c r="A19" s="168" t="s">
        <v>31</v>
      </c>
      <c r="B19" s="169"/>
      <c r="C19" s="170" t="s">
        <v>98</v>
      </c>
      <c r="D19" s="171"/>
      <c r="E19" s="171"/>
      <c r="F19" s="172"/>
      <c r="G19" s="101" t="s">
        <v>101</v>
      </c>
      <c r="H19" s="173">
        <v>80</v>
      </c>
      <c r="I19" s="174"/>
    </row>
    <row r="20" spans="1:9" s="36" customFormat="1" ht="20.25" customHeight="1">
      <c r="A20" s="168" t="s">
        <v>69</v>
      </c>
      <c r="B20" s="169"/>
      <c r="C20" s="170" t="s">
        <v>51</v>
      </c>
      <c r="D20" s="171"/>
      <c r="E20" s="171"/>
      <c r="F20" s="172"/>
      <c r="G20" s="117" t="s">
        <v>22</v>
      </c>
      <c r="H20" s="173">
        <v>2400</v>
      </c>
      <c r="I20" s="174"/>
    </row>
    <row r="21" spans="1:9" s="36" customFormat="1" ht="20.25" customHeight="1">
      <c r="A21" s="168" t="s">
        <v>70</v>
      </c>
      <c r="B21" s="169"/>
      <c r="C21" s="170" t="s">
        <v>92</v>
      </c>
      <c r="D21" s="171"/>
      <c r="E21" s="171"/>
      <c r="F21" s="172"/>
      <c r="G21" s="102" t="s">
        <v>22</v>
      </c>
      <c r="H21" s="173">
        <v>2000</v>
      </c>
      <c r="I21" s="174"/>
    </row>
    <row r="22" spans="1:9" s="36" customFormat="1" ht="20.25" customHeight="1">
      <c r="A22" s="168"/>
      <c r="B22" s="169"/>
      <c r="C22" s="170" t="s">
        <v>93</v>
      </c>
      <c r="D22" s="171"/>
      <c r="E22" s="171"/>
      <c r="F22" s="172"/>
      <c r="G22" s="117" t="s">
        <v>22</v>
      </c>
      <c r="H22" s="173">
        <v>900</v>
      </c>
      <c r="I22" s="174"/>
    </row>
    <row r="23" spans="1:9" s="36" customFormat="1" ht="20.25" customHeight="1" thickBot="1">
      <c r="A23" s="175"/>
      <c r="B23" s="176"/>
      <c r="C23" s="177" t="s">
        <v>94</v>
      </c>
      <c r="D23" s="178"/>
      <c r="E23" s="178"/>
      <c r="F23" s="179"/>
      <c r="G23" s="116" t="s">
        <v>22</v>
      </c>
      <c r="H23" s="180">
        <v>1200</v>
      </c>
      <c r="I23" s="181"/>
    </row>
    <row r="24" spans="1:7" s="36" customFormat="1" ht="20.25" customHeight="1">
      <c r="A24" s="103"/>
      <c r="B24" s="19"/>
      <c r="C24" s="19"/>
      <c r="D24" s="19"/>
      <c r="E24" s="19"/>
      <c r="F24" s="102"/>
      <c r="G24" s="104"/>
    </row>
    <row r="25" spans="1:6" s="36" customFormat="1" ht="20.25" customHeight="1" thickBot="1">
      <c r="A25" s="34" t="s">
        <v>23</v>
      </c>
      <c r="F25" s="37"/>
    </row>
    <row r="26" spans="1:3" s="107" customFormat="1" ht="20.25" customHeight="1" thickBot="1">
      <c r="A26" s="164" t="s">
        <v>24</v>
      </c>
      <c r="B26" s="165"/>
      <c r="C26" s="109" t="s">
        <v>21</v>
      </c>
    </row>
    <row r="27" spans="1:6" s="36" customFormat="1" ht="20.25" customHeight="1">
      <c r="A27" s="166" t="s">
        <v>91</v>
      </c>
      <c r="B27" s="44" t="s">
        <v>25</v>
      </c>
      <c r="C27" s="45">
        <v>500</v>
      </c>
      <c r="D27" s="46"/>
      <c r="E27" s="46"/>
      <c r="F27" s="37"/>
    </row>
    <row r="28" spans="1:6" s="36" customFormat="1" ht="20.25" customHeight="1">
      <c r="A28" s="167"/>
      <c r="B28" s="47" t="s">
        <v>26</v>
      </c>
      <c r="C28" s="48">
        <v>700</v>
      </c>
      <c r="D28" s="46"/>
      <c r="E28" s="46"/>
      <c r="F28" s="37"/>
    </row>
    <row r="29" spans="1:6" s="36" customFormat="1" ht="20.25" customHeight="1">
      <c r="A29" s="167"/>
      <c r="B29" s="124" t="s">
        <v>27</v>
      </c>
      <c r="C29" s="32">
        <v>1000</v>
      </c>
      <c r="D29" s="46"/>
      <c r="E29" s="46"/>
      <c r="F29" s="37"/>
    </row>
    <row r="30" spans="1:6" s="36" customFormat="1" ht="20.25" customHeight="1" thickBot="1">
      <c r="A30" s="125" t="s">
        <v>83</v>
      </c>
      <c r="B30" s="126"/>
      <c r="C30" s="127">
        <v>100</v>
      </c>
      <c r="F30" s="37"/>
    </row>
  </sheetData>
  <sheetProtection/>
  <mergeCells count="33">
    <mergeCell ref="A1:B1"/>
    <mergeCell ref="B2:I2"/>
    <mergeCell ref="B4:I4"/>
    <mergeCell ref="E5:G5"/>
    <mergeCell ref="I5:K5"/>
    <mergeCell ref="B3:J3"/>
    <mergeCell ref="J7:J11"/>
    <mergeCell ref="E9:G9"/>
    <mergeCell ref="E10:G10"/>
    <mergeCell ref="E11:G11"/>
    <mergeCell ref="A13:B13"/>
    <mergeCell ref="A16:B17"/>
    <mergeCell ref="C16:F17"/>
    <mergeCell ref="G16:G17"/>
    <mergeCell ref="H16:I17"/>
    <mergeCell ref="C23:F23"/>
    <mergeCell ref="H23:I23"/>
    <mergeCell ref="A18:B18"/>
    <mergeCell ref="C18:F18"/>
    <mergeCell ref="H18:I18"/>
    <mergeCell ref="A19:B19"/>
    <mergeCell ref="C19:F19"/>
    <mergeCell ref="H19:I19"/>
    <mergeCell ref="A26:B26"/>
    <mergeCell ref="A27:A29"/>
    <mergeCell ref="A20:B20"/>
    <mergeCell ref="C20:F20"/>
    <mergeCell ref="H20:I20"/>
    <mergeCell ref="A21:B23"/>
    <mergeCell ref="C21:F21"/>
    <mergeCell ref="H21:I21"/>
    <mergeCell ref="C22:F22"/>
    <mergeCell ref="H22:I22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9" r:id="rId2"/>
  <headerFooter alignWithMargins="0">
    <oddHeader>&amp;C&amp;"HGPｺﾞｼｯｸM,ﾒﾃﾞｨｳﾑ"&amp;18&amp;U短期入所利用料&amp;14（１日あたり）
&amp;16&amp;U 3階個室短期入所（実費）&amp;R&amp;"HGPｺﾞｼｯｸM,ﾒﾃﾞｨｳﾑ"介護老人保健施設　&amp;14虹の丘
令和元&amp;12年10月1日より適用　&amp;"ＭＳ Ｐゴシック,太字"&amp;11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4:H22"/>
  <sheetViews>
    <sheetView zoomScalePageLayoutView="0" workbookViewId="0" topLeftCell="A1">
      <selection activeCell="I14" sqref="I17:I20"/>
    </sheetView>
  </sheetViews>
  <sheetFormatPr defaultColWidth="9.00390625" defaultRowHeight="13.5"/>
  <cols>
    <col min="1" max="1" width="38.25390625" style="36" customWidth="1"/>
    <col min="2" max="2" width="22.125" style="36" customWidth="1"/>
    <col min="3" max="3" width="10.00390625" style="36" customWidth="1"/>
    <col min="4" max="4" width="9.00390625" style="36" customWidth="1"/>
    <col min="5" max="5" width="26.125" style="36" customWidth="1"/>
    <col min="6" max="6" width="4.875" style="37" customWidth="1"/>
    <col min="7" max="7" width="10.125" style="36" customWidth="1"/>
    <col min="8" max="16384" width="9.00390625" style="36" customWidth="1"/>
  </cols>
  <sheetData>
    <row r="3" ht="15" thickBot="1"/>
    <row r="4" spans="1:8" ht="18.75" thickBot="1" thickTop="1">
      <c r="A4" s="49" t="s">
        <v>16</v>
      </c>
      <c r="B4" s="209" t="s">
        <v>32</v>
      </c>
      <c r="C4" s="210"/>
      <c r="D4" s="210"/>
      <c r="E4" s="210"/>
      <c r="F4" s="210"/>
      <c r="G4" s="210"/>
      <c r="H4" s="210"/>
    </row>
    <row r="5" spans="1:7" ht="19.5" thickTop="1">
      <c r="A5" s="38"/>
      <c r="B5" s="38"/>
      <c r="G5" s="39"/>
    </row>
    <row r="6" spans="1:5" ht="18" thickBot="1">
      <c r="A6" s="34" t="s">
        <v>17</v>
      </c>
      <c r="B6" s="38"/>
      <c r="E6" s="40"/>
    </row>
    <row r="7" spans="1:7" s="110" customFormat="1" ht="20.25" customHeight="1">
      <c r="A7" s="221" t="s">
        <v>18</v>
      </c>
      <c r="B7" s="223" t="s">
        <v>19</v>
      </c>
      <c r="C7" s="223"/>
      <c r="D7" s="223"/>
      <c r="E7" s="223"/>
      <c r="F7" s="203" t="s">
        <v>20</v>
      </c>
      <c r="G7" s="219" t="s">
        <v>21</v>
      </c>
    </row>
    <row r="8" spans="1:7" s="111" customFormat="1" ht="20.25" customHeight="1" thickBot="1">
      <c r="A8" s="222"/>
      <c r="B8" s="224"/>
      <c r="C8" s="224"/>
      <c r="D8" s="224"/>
      <c r="E8" s="224"/>
      <c r="F8" s="204"/>
      <c r="G8" s="220"/>
    </row>
    <row r="9" spans="1:7" ht="20.25" customHeight="1">
      <c r="A9" s="41" t="s">
        <v>30</v>
      </c>
      <c r="B9" s="216" t="s">
        <v>28</v>
      </c>
      <c r="C9" s="217"/>
      <c r="D9" s="217"/>
      <c r="E9" s="218"/>
      <c r="F9" s="42" t="s">
        <v>29</v>
      </c>
      <c r="G9" s="43">
        <v>184</v>
      </c>
    </row>
    <row r="10" spans="1:7" ht="20.25" customHeight="1">
      <c r="A10" s="100" t="s">
        <v>31</v>
      </c>
      <c r="B10" s="213" t="s">
        <v>98</v>
      </c>
      <c r="C10" s="214"/>
      <c r="D10" s="214"/>
      <c r="E10" s="215"/>
      <c r="F10" s="101" t="s">
        <v>99</v>
      </c>
      <c r="G10" s="25">
        <v>8</v>
      </c>
    </row>
    <row r="11" spans="1:7" ht="20.25" customHeight="1">
      <c r="A11" s="120" t="s">
        <v>69</v>
      </c>
      <c r="B11" s="213" t="s">
        <v>51</v>
      </c>
      <c r="C11" s="214"/>
      <c r="D11" s="214"/>
      <c r="E11" s="215"/>
      <c r="F11" s="117" t="s">
        <v>22</v>
      </c>
      <c r="G11" s="25">
        <v>240</v>
      </c>
    </row>
    <row r="12" spans="1:7" ht="20.25" customHeight="1">
      <c r="A12" s="167" t="s">
        <v>70</v>
      </c>
      <c r="B12" s="225" t="s">
        <v>66</v>
      </c>
      <c r="C12" s="226"/>
      <c r="D12" s="226"/>
      <c r="E12" s="227"/>
      <c r="F12" s="102" t="s">
        <v>22</v>
      </c>
      <c r="G12" s="32">
        <v>200</v>
      </c>
    </row>
    <row r="13" spans="1:7" ht="20.25" customHeight="1">
      <c r="A13" s="167"/>
      <c r="B13" s="213" t="s">
        <v>67</v>
      </c>
      <c r="C13" s="214"/>
      <c r="D13" s="214"/>
      <c r="E13" s="215"/>
      <c r="F13" s="117" t="s">
        <v>22</v>
      </c>
      <c r="G13" s="25">
        <v>90</v>
      </c>
    </row>
    <row r="14" spans="1:7" ht="20.25" customHeight="1" thickBot="1">
      <c r="A14" s="231"/>
      <c r="B14" s="228" t="s">
        <v>68</v>
      </c>
      <c r="C14" s="229"/>
      <c r="D14" s="229"/>
      <c r="E14" s="230"/>
      <c r="F14" s="116" t="s">
        <v>22</v>
      </c>
      <c r="G14" s="26">
        <v>120</v>
      </c>
    </row>
    <row r="15" spans="1:7" ht="20.25" customHeight="1">
      <c r="A15" s="103"/>
      <c r="B15" s="19"/>
      <c r="C15" s="19"/>
      <c r="D15" s="19" t="s">
        <v>100</v>
      </c>
      <c r="E15" s="19"/>
      <c r="F15" s="102"/>
      <c r="G15" s="104"/>
    </row>
    <row r="16" spans="1:7" ht="20.25" customHeight="1">
      <c r="A16" s="103"/>
      <c r="B16" s="19"/>
      <c r="C16" s="19"/>
      <c r="D16" s="19"/>
      <c r="E16" s="19"/>
      <c r="F16" s="102"/>
      <c r="G16" s="104"/>
    </row>
    <row r="17" ht="20.25" customHeight="1" thickBot="1">
      <c r="A17" s="34" t="s">
        <v>23</v>
      </c>
    </row>
    <row r="18" spans="1:3" s="107" customFormat="1" ht="20.25" customHeight="1" thickBot="1">
      <c r="A18" s="164" t="s">
        <v>24</v>
      </c>
      <c r="B18" s="165"/>
      <c r="C18" s="109" t="s">
        <v>21</v>
      </c>
    </row>
    <row r="19" spans="1:5" ht="20.25" customHeight="1">
      <c r="A19" s="211" t="s">
        <v>82</v>
      </c>
      <c r="B19" s="44" t="s">
        <v>25</v>
      </c>
      <c r="C19" s="45">
        <v>500</v>
      </c>
      <c r="D19" s="46"/>
      <c r="E19" s="46"/>
    </row>
    <row r="20" spans="1:5" ht="20.25" customHeight="1">
      <c r="A20" s="212"/>
      <c r="B20" s="47" t="s">
        <v>26</v>
      </c>
      <c r="C20" s="48">
        <v>700</v>
      </c>
      <c r="D20" s="46"/>
      <c r="E20" s="46"/>
    </row>
    <row r="21" spans="1:5" ht="20.25" customHeight="1">
      <c r="A21" s="212"/>
      <c r="B21" s="124" t="s">
        <v>27</v>
      </c>
      <c r="C21" s="32">
        <v>1000</v>
      </c>
      <c r="D21" s="46"/>
      <c r="E21" s="46"/>
    </row>
    <row r="22" spans="1:3" ht="20.25" customHeight="1" thickBot="1">
      <c r="A22" s="125" t="s">
        <v>83</v>
      </c>
      <c r="B22" s="126"/>
      <c r="C22" s="127">
        <v>100</v>
      </c>
    </row>
  </sheetData>
  <sheetProtection/>
  <mergeCells count="14">
    <mergeCell ref="B12:E12"/>
    <mergeCell ref="B13:E13"/>
    <mergeCell ref="B14:E14"/>
    <mergeCell ref="A12:A14"/>
    <mergeCell ref="B4:H4"/>
    <mergeCell ref="A18:B18"/>
    <mergeCell ref="A19:A21"/>
    <mergeCell ref="B10:E10"/>
    <mergeCell ref="B9:E9"/>
    <mergeCell ref="F7:F8"/>
    <mergeCell ref="G7:G8"/>
    <mergeCell ref="A7:A8"/>
    <mergeCell ref="B7:E8"/>
    <mergeCell ref="B11:E11"/>
  </mergeCells>
  <printOptions/>
  <pageMargins left="0.7874015748031497" right="0.7874015748031497" top="0.5118110236220472" bottom="0.15748031496062992" header="0.1968503937007874" footer="0.31496062992125984"/>
  <pageSetup horizontalDpi="600" verticalDpi="600" orientation="landscape" paperSize="9" scale="99" r:id="rId1"/>
  <headerFooter alignWithMargins="0">
    <oddHeader>&amp;C&amp;"HGPｺﾞｼｯｸM,ﾒﾃﾞｨｳﾑ"&amp;18&amp;U短期入所利用料&amp;14（１日あたり）
&amp;16&amp;U その他利用料&amp;R&amp;"HGPｺﾞｼｯｸM,ﾒﾃﾞｨｳﾑ"介護老人保健施設　&amp;14虹の丘
令和元&amp;12年10月1日より適用　&amp;"ＭＳ Ｐゴシック,太字"&amp;11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niji004</dc:creator>
  <cp:keywords/>
  <dc:description/>
  <cp:lastModifiedBy>WINES-001</cp:lastModifiedBy>
  <cp:lastPrinted>2019-09-24T00:37:50Z</cp:lastPrinted>
  <dcterms:created xsi:type="dcterms:W3CDTF">2005-08-09T02:23:57Z</dcterms:created>
  <dcterms:modified xsi:type="dcterms:W3CDTF">2019-09-24T00:38:04Z</dcterms:modified>
  <cp:category/>
  <cp:version/>
  <cp:contentType/>
  <cp:contentStatus/>
</cp:coreProperties>
</file>