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95" windowHeight="6585" activeTab="5"/>
  </bookViews>
  <sheets>
    <sheet name="２階個室入所 " sheetId="1" r:id="rId1"/>
    <sheet name="２階多床室入所" sheetId="2" r:id="rId2"/>
    <sheet name="３階個室入所 " sheetId="3" r:id="rId3"/>
    <sheet name="３階多床室入所" sheetId="4" r:id="rId4"/>
    <sheet name="入所・介護サービス早見表" sheetId="5" r:id="rId5"/>
    <sheet name="その他加算利用料" sheetId="6" r:id="rId6"/>
  </sheets>
  <definedNames>
    <definedName name="_xlnm.Print_Area" localSheetId="0">'２階個室入所 '!$A$1:$K$28</definedName>
    <definedName name="_xlnm.Print_Area" localSheetId="1">'２階多床室入所'!$A$1:$K$28</definedName>
    <definedName name="_xlnm.Print_Area" localSheetId="2">'３階個室入所 '!$A$1:$K$29</definedName>
    <definedName name="_xlnm.Print_Area" localSheetId="3">'３階多床室入所'!$A$1:$K$29</definedName>
  </definedNames>
  <calcPr fullCalcOnLoad="1" refMode="R1C1"/>
</workbook>
</file>

<file path=xl/sharedStrings.xml><?xml version="1.0" encoding="utf-8"?>
<sst xmlns="http://schemas.openxmlformats.org/spreadsheetml/2006/main" count="408" uniqueCount="124">
  <si>
    <t>介護度</t>
  </si>
  <si>
    <t>要介護１</t>
  </si>
  <si>
    <t>要介護２</t>
  </si>
  <si>
    <t>要介護３</t>
  </si>
  <si>
    <t>要介護４</t>
  </si>
  <si>
    <t>要介護５</t>
  </si>
  <si>
    <t>介護サービス費</t>
  </si>
  <si>
    <t>居住費</t>
  </si>
  <si>
    <t>食費</t>
  </si>
  <si>
    <t>第１段階</t>
  </si>
  <si>
    <t>第２段階</t>
  </si>
  <si>
    <t>第３段階</t>
  </si>
  <si>
    <t>第４段階</t>
  </si>
  <si>
    <t>合計利用料（円）</t>
  </si>
  <si>
    <t>（単位：円）</t>
  </si>
  <si>
    <t>１日</t>
  </si>
  <si>
    <t>１回</t>
  </si>
  <si>
    <t>退所前後訪問指導加算</t>
  </si>
  <si>
    <t>退所時指導加算</t>
  </si>
  <si>
    <t>退所時情報提供加算</t>
  </si>
  <si>
    <t>退所前連携加算</t>
  </si>
  <si>
    <t>経口移行加算</t>
  </si>
  <si>
    <t>単価（円）</t>
  </si>
  <si>
    <t>２ｋｇ未満</t>
  </si>
  <si>
    <t>５ｋｇ以上</t>
  </si>
  <si>
    <t>項　目　名</t>
  </si>
  <si>
    <t>単位</t>
  </si>
  <si>
    <t>（２）介護保険対象でないサービス</t>
  </si>
  <si>
    <t>２ｋｇ以上５ｋｇ未満</t>
  </si>
  <si>
    <t>①入所時に関わるもの</t>
  </si>
  <si>
    <t>②リハビリに関わるもの</t>
  </si>
  <si>
    <t>④退所に関わるもの</t>
  </si>
  <si>
    <t>１．基本利用料</t>
  </si>
  <si>
    <t>２．その他利用料</t>
  </si>
  <si>
    <t>認知症短期集中リハビリテーション実施加算(週３回入所から３ヶ月限度）</t>
  </si>
  <si>
    <t>経口維持加算Ⅰ(計画作成から１８０日限度　著しい摂食機能障害がある場合）</t>
  </si>
  <si>
    <t>経口維持加算Ⅱ(計画作成から１８０日限度）</t>
  </si>
  <si>
    <t>短期集中リハビリテーション実施加算（週３日以上入所から３ヶ月限度）</t>
  </si>
  <si>
    <t>２　　　　階</t>
  </si>
  <si>
    <t>３　　　　階</t>
  </si>
  <si>
    <t>個室</t>
  </si>
  <si>
    <t>ご利用に応じて加算されます。事前に担当者より説明・意向確認があります。</t>
  </si>
  <si>
    <t>居住費・・・１，３１０円　【従来型個室（老健）】</t>
  </si>
  <si>
    <t>食費 ・・・・・・・６５０円</t>
  </si>
  <si>
    <t>居住費 ・・・・・４９０円　【従来型個室（老健）】</t>
  </si>
  <si>
    <t>食費 ・・・・・・・３９０円</t>
  </si>
  <si>
    <t>居住費 ・・・・・４９０円　【従来型個室（老健）】</t>
  </si>
  <si>
    <t>食費 ・・・・・・・３００円</t>
  </si>
  <si>
    <t>※負担区分</t>
  </si>
  <si>
    <t>負担区分</t>
  </si>
  <si>
    <t>※負担区分について</t>
  </si>
  <si>
    <r>
      <t>（注）</t>
    </r>
    <r>
      <rPr>
        <sz val="12"/>
        <rFont val="HGPｺﾞｼｯｸM"/>
        <family val="3"/>
      </rPr>
      <t>1日あたりの負担限度額です。</t>
    </r>
  </si>
  <si>
    <t>（１）介護保険対象のサービス</t>
  </si>
  <si>
    <t>（円）</t>
  </si>
  <si>
    <t>居住費　個室（老健）１，３１０円</t>
  </si>
  <si>
    <t>食　費　　　　　　　　　３００円　</t>
  </si>
  <si>
    <t>居住費　個室（老健）　　４９０円</t>
  </si>
  <si>
    <t>居住費　多床室　　　　　　　０円</t>
  </si>
  <si>
    <t>食　費　　　　　　　　　３９０円　</t>
  </si>
  <si>
    <t>食　費　　　　　　　　　６５０円　</t>
  </si>
  <si>
    <t>多床室</t>
  </si>
  <si>
    <t>多床室</t>
  </si>
  <si>
    <t>区　　　分</t>
  </si>
  <si>
    <t>項　　目　　名</t>
  </si>
  <si>
    <t>市町村が交付する「介護保険負担限度額認定証」により食費と居住費の負担が区分されています。この証に記載されている1日あたりの負担限度額は以下の通りです。なお、第4段階についてはこの証がありません。当施設設定の食費と居住費を負担していただきます。</t>
  </si>
  <si>
    <r>
      <t>　市町村が交付する</t>
    </r>
    <r>
      <rPr>
        <b/>
        <sz val="12"/>
        <rFont val="HGPｺﾞｼｯｸM"/>
        <family val="3"/>
      </rPr>
      <t>「介護保険負担限度額認定証」</t>
    </r>
    <r>
      <rPr>
        <sz val="12"/>
        <rFont val="HGPｺﾞｼｯｸM"/>
        <family val="3"/>
      </rPr>
      <t>により食費と居住費の負担が区分されています。この証に記載されている1日あたりの負担限度額は以下の通りです。なお、第4段階についてはこの証がありません。当施設設定の食費と居住費を負担していただきます。</t>
    </r>
  </si>
  <si>
    <t>⑥その他のもの</t>
  </si>
  <si>
    <t>外泊時費用（１ヶ月６日までかかる費用）</t>
  </si>
  <si>
    <t>⑤その他専門的サービスに関わるもの</t>
  </si>
  <si>
    <t>①介護保険の利用者負担分</t>
  </si>
  <si>
    <t>②食費・居住費の利用者負担分</t>
  </si>
  <si>
    <t>③基本利用料合計(①＋②)</t>
  </si>
  <si>
    <t>処遇改善加算</t>
  </si>
  <si>
    <t>食費 ・・・・・・３００円</t>
  </si>
  <si>
    <t>居住費 ・・・・・・・０円　【多床室】</t>
  </si>
  <si>
    <t>食費 ・・・・・・３９０円</t>
  </si>
  <si>
    <t>食費 ・・・・・・６５０円</t>
  </si>
  <si>
    <t>初期加算(入所から３０日間）</t>
  </si>
  <si>
    <t>ターミナルケア加算(当日)</t>
  </si>
  <si>
    <t>ターミナルケア加算(２日または３日前)</t>
  </si>
  <si>
    <t>ターミナルケア加算(４日～30日)</t>
  </si>
  <si>
    <t>認知症緊急対応加算(7日限度)</t>
  </si>
  <si>
    <t>認知症情報提供加算</t>
  </si>
  <si>
    <r>
      <t>最高</t>
    </r>
    <r>
      <rPr>
        <sz val="14"/>
        <rFont val="HGSｺﾞｼｯｸM"/>
        <family val="3"/>
      </rPr>
      <t>1,640</t>
    </r>
  </si>
  <si>
    <r>
      <t>最高</t>
    </r>
    <r>
      <rPr>
        <sz val="14"/>
        <rFont val="HGSｺﾞｼｯｸM"/>
        <family val="3"/>
      </rPr>
      <t>4,320</t>
    </r>
  </si>
  <si>
    <r>
      <t>最高</t>
    </r>
    <r>
      <rPr>
        <sz val="14"/>
        <rFont val="HGSｺﾞｼｯｸM"/>
        <family val="3"/>
      </rPr>
      <t>1,400</t>
    </r>
  </si>
  <si>
    <t>*</t>
  </si>
  <si>
    <t>ご利用に応じて増減します。</t>
  </si>
  <si>
    <t>単価</t>
  </si>
  <si>
    <t>１ヶ月あたりの料金</t>
  </si>
  <si>
    <t>③栄養にかかわるもの</t>
  </si>
  <si>
    <t>ご利用に応じて増減します。</t>
  </si>
  <si>
    <t>居住費 ・・・・３７０円　【多床室】</t>
  </si>
  <si>
    <t>居住費 ・・・・３７０円　【多床室】</t>
  </si>
  <si>
    <t>居住費 ・・・・３７０円　【多床室】</t>
  </si>
  <si>
    <t>介護保険の利用者負担分(①)には、提供体制加算Ⅰ(540円)・夜勤職員配置加算(720円)・認知症ケア加算</t>
  </si>
  <si>
    <t>(2,280円)・栄養マネジメント加算(420円)が含まれています。</t>
  </si>
  <si>
    <t>介護保険の利用者負担分(①)には、提供体制加算Ⅰ(540円)・栄養マネジメント加算(420円)が含まれています。</t>
  </si>
  <si>
    <t>介護保険の利用者負担分(①)には、提供体制加算Ⅰ(540円)・栄養マネジメント加算(420円)が含まれています。</t>
  </si>
  <si>
    <t>居住費　多床室　　　　　３７０円</t>
  </si>
  <si>
    <t>*介護サービス費・食費・居住費・提供体制加算Ⅰ(540円)・夜勤職員配置加算(2階のみ720円)・認知症ケア加算(2階のみ2,280円)・栄養マネジメント加算(420円)・処遇改善加算（介護保険負担分の2.7%)を含みます。</t>
  </si>
  <si>
    <t>入所前後訪問指導加算(Ⅰ）</t>
  </si>
  <si>
    <t>入所前後訪問指導加算(Ⅱ）</t>
  </si>
  <si>
    <t>１月</t>
  </si>
  <si>
    <t>委託洗濯代（１回あたり）</t>
  </si>
  <si>
    <t>日用消耗品費（１日あたり）</t>
  </si>
  <si>
    <t>処遇改善加算は、食費居住費等を除く介護保険負担分に2.9%加算されるもので、目安として提示していますが、</t>
  </si>
  <si>
    <t>処遇改善加算は、食費居住費等を除く介護保険負担分に2.9%加算されるもので、目安として提示していますが、</t>
  </si>
  <si>
    <t>訪問看護指示加算</t>
  </si>
  <si>
    <t>療養食加算（1日3回を限度）</t>
  </si>
  <si>
    <t>1回</t>
  </si>
  <si>
    <r>
      <t>最高</t>
    </r>
    <r>
      <rPr>
        <sz val="14"/>
        <rFont val="HGSｺﾞｼｯｸM"/>
        <family val="3"/>
      </rPr>
      <t>4,800</t>
    </r>
  </si>
  <si>
    <t>外泊時在宅サービス利用費用（1ヶ月６日までかかる費用）</t>
  </si>
  <si>
    <r>
      <t>最高</t>
    </r>
    <r>
      <rPr>
        <sz val="14"/>
        <rFont val="HGSｺﾞｼｯｸM"/>
        <family val="3"/>
      </rPr>
      <t>1,673</t>
    </r>
  </si>
  <si>
    <t>食費・・・・・１，３９２円</t>
  </si>
  <si>
    <t>居住費・・・１，６６８円</t>
  </si>
  <si>
    <t>居住費 ・・・・３７７円　【多床室】</t>
  </si>
  <si>
    <t>食費・・・・１，３９２円</t>
  </si>
  <si>
    <t>食　費　　　　　　　１，３９２円　</t>
  </si>
  <si>
    <t>居住費　個室（老健）１，６６８円</t>
  </si>
  <si>
    <t>居住費　多床室　　　　　３７７円</t>
  </si>
  <si>
    <t>所定疾患施設療養費Ⅰ(7日限度)</t>
  </si>
  <si>
    <t>所定疾患施設療養費Ⅱ(7日限度)</t>
  </si>
  <si>
    <r>
      <t>最高</t>
    </r>
    <r>
      <rPr>
        <sz val="14"/>
        <rFont val="HGSｺﾞｼｯｸM"/>
        <family val="3"/>
      </rPr>
      <t>3,360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</si>
</sst>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Red]\-[$¥-411]#,##0.00"/>
    <numFmt numFmtId="177" formatCode="&quot;¥&quot;#,##0_);[Red]\(&quot;¥&quot;#,##0\)"/>
    <numFmt numFmtId="178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b/>
      <sz val="22"/>
      <name val="HGPｺﾞｼｯｸM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b/>
      <sz val="14"/>
      <name val="HGSｺﾞｼｯｸM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sz val="16"/>
      <name val="HGSｺﾞｼｯｸM"/>
      <family val="3"/>
    </font>
    <font>
      <sz val="11"/>
      <name val="HGSｺﾞｼｯｸM"/>
      <family val="3"/>
    </font>
    <font>
      <sz val="12"/>
      <name val="ＭＳ Ｐゴシック"/>
      <family val="3"/>
    </font>
    <font>
      <sz val="8"/>
      <name val="HGSｺﾞｼｯｸM"/>
      <family val="3"/>
    </font>
    <font>
      <sz val="13.5"/>
      <name val="HGSｺﾞｼｯｸM"/>
      <family val="3"/>
    </font>
    <font>
      <sz val="10.5"/>
      <name val="HGPｺﾞｼｯｸM"/>
      <family val="3"/>
    </font>
    <font>
      <sz val="10.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</patternFill>
    </fill>
    <fill>
      <patternFill patternType="gray125">
        <fgColor indexed="22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medium"/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 diagonalUp="1">
      <left style="thin"/>
      <right style="medium"/>
      <top style="medium"/>
      <bottom style="dashed"/>
      <diagonal style="dotted"/>
    </border>
    <border diagonalUp="1">
      <left style="thin"/>
      <right style="medium"/>
      <top>
        <color indexed="63"/>
      </top>
      <bottom style="dotted"/>
      <diagonal style="dotted"/>
    </border>
    <border diagonalUp="1">
      <left style="thin"/>
      <right style="medium"/>
      <top style="thin"/>
      <bottom>
        <color indexed="63"/>
      </bottom>
      <diagonal style="dotted"/>
    </border>
    <border diagonalUp="1">
      <left style="thin"/>
      <right style="medium"/>
      <top style="thin"/>
      <bottom style="thin"/>
      <diagonal style="dotted"/>
    </border>
    <border diagonalUp="1">
      <left style="thin"/>
      <right style="thin"/>
      <top style="dotted"/>
      <bottom style="dotted"/>
      <diagonal style="dotted"/>
    </border>
    <border diagonalUp="1">
      <left style="thin"/>
      <right style="thin"/>
      <top style="dotted"/>
      <bottom style="hair"/>
      <diagonal style="dotted"/>
    </border>
    <border diagonalUp="1">
      <left style="thin"/>
      <right style="medium"/>
      <top style="dotted"/>
      <bottom style="thin"/>
      <diagonal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 diagonalUp="1">
      <left style="thin"/>
      <right style="medium"/>
      <top>
        <color indexed="63"/>
      </top>
      <bottom>
        <color indexed="63"/>
      </bottom>
      <diagonal style="dotted"/>
    </border>
    <border diagonalUp="1">
      <left style="thin"/>
      <right style="medium"/>
      <top>
        <color indexed="63"/>
      </top>
      <bottom style="thin"/>
      <diagonal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6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6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vertical="center"/>
    </xf>
    <xf numFmtId="38" fontId="6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vertical="center"/>
    </xf>
    <xf numFmtId="38" fontId="7" fillId="0" borderId="0" xfId="49" applyFont="1" applyAlignment="1">
      <alignment horizontal="center" vertical="center"/>
    </xf>
    <xf numFmtId="38" fontId="4" fillId="0" borderId="17" xfId="49" applyFont="1" applyBorder="1" applyAlignment="1">
      <alignment vertical="center"/>
    </xf>
    <xf numFmtId="38" fontId="6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38" fontId="6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38" fontId="6" fillId="0" borderId="23" xfId="49" applyFont="1" applyBorder="1" applyAlignment="1">
      <alignment horizontal="center" vertical="center"/>
    </xf>
    <xf numFmtId="38" fontId="4" fillId="0" borderId="24" xfId="49" applyFont="1" applyBorder="1" applyAlignment="1">
      <alignment vertical="center"/>
    </xf>
    <xf numFmtId="38" fontId="5" fillId="0" borderId="0" xfId="49" applyFont="1" applyBorder="1" applyAlignment="1">
      <alignment horizontal="left" vertical="top"/>
    </xf>
    <xf numFmtId="38" fontId="9" fillId="0" borderId="0" xfId="49" applyFont="1" applyBorder="1" applyAlignment="1">
      <alignment vertical="top" wrapText="1"/>
    </xf>
    <xf numFmtId="38" fontId="4" fillId="0" borderId="0" xfId="49" applyFont="1" applyBorder="1" applyAlignment="1">
      <alignment vertical="top" wrapText="1"/>
    </xf>
    <xf numFmtId="38" fontId="6" fillId="0" borderId="12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top"/>
    </xf>
    <xf numFmtId="38" fontId="6" fillId="0" borderId="0" xfId="49" applyFont="1" applyBorder="1" applyAlignment="1">
      <alignment horizontal="left" vertical="center" wrapText="1"/>
    </xf>
    <xf numFmtId="38" fontId="4" fillId="0" borderId="0" xfId="49" applyFont="1" applyBorder="1" applyAlignment="1">
      <alignment horizontal="left" vertical="center"/>
    </xf>
    <xf numFmtId="38" fontId="4" fillId="32" borderId="0" xfId="49" applyFont="1" applyFill="1" applyAlignment="1">
      <alignment vertical="center"/>
    </xf>
    <xf numFmtId="38" fontId="4" fillId="0" borderId="25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10" fillId="0" borderId="0" xfId="49" applyFont="1" applyAlignment="1">
      <alignment horizontal="center" vertical="center"/>
    </xf>
    <xf numFmtId="38" fontId="11" fillId="0" borderId="0" xfId="49" applyFont="1" applyAlignment="1">
      <alignment vertical="center"/>
    </xf>
    <xf numFmtId="38" fontId="14" fillId="0" borderId="0" xfId="49" applyFont="1" applyBorder="1" applyAlignment="1">
      <alignment horizontal="left" vertical="center"/>
    </xf>
    <xf numFmtId="38" fontId="15" fillId="0" borderId="0" xfId="49" applyFont="1" applyAlignment="1">
      <alignment vertical="center"/>
    </xf>
    <xf numFmtId="38" fontId="12" fillId="0" borderId="0" xfId="49" applyFont="1" applyBorder="1" applyAlignment="1">
      <alignment horizontal="left" vertical="center"/>
    </xf>
    <xf numFmtId="38" fontId="16" fillId="0" borderId="0" xfId="49" applyFont="1" applyAlignment="1">
      <alignment vertical="center"/>
    </xf>
    <xf numFmtId="38" fontId="14" fillId="0" borderId="0" xfId="49" applyFont="1" applyAlignment="1">
      <alignment horizontal="center" vertical="center"/>
    </xf>
    <xf numFmtId="38" fontId="16" fillId="0" borderId="0" xfId="49" applyFont="1" applyBorder="1" applyAlignment="1">
      <alignment horizontal="left" vertical="center"/>
    </xf>
    <xf numFmtId="38" fontId="11" fillId="0" borderId="21" xfId="49" applyFont="1" applyBorder="1" applyAlignment="1">
      <alignment vertical="center"/>
    </xf>
    <xf numFmtId="38" fontId="10" fillId="0" borderId="0" xfId="49" applyFont="1" applyBorder="1" applyAlignment="1">
      <alignment horizontal="left" vertical="center"/>
    </xf>
    <xf numFmtId="38" fontId="10" fillId="0" borderId="0" xfId="49" applyFont="1" applyBorder="1" applyAlignment="1">
      <alignment horizontal="center" vertical="center"/>
    </xf>
    <xf numFmtId="38" fontId="12" fillId="0" borderId="0" xfId="49" applyFont="1" applyAlignment="1">
      <alignment horizontal="center" vertical="center"/>
    </xf>
    <xf numFmtId="38" fontId="16" fillId="0" borderId="26" xfId="49" applyFont="1" applyBorder="1" applyAlignment="1">
      <alignment vertical="center"/>
    </xf>
    <xf numFmtId="38" fontId="11" fillId="33" borderId="14" xfId="49" applyFont="1" applyFill="1" applyBorder="1" applyAlignment="1">
      <alignment horizontal="right" vertical="center"/>
    </xf>
    <xf numFmtId="38" fontId="10" fillId="0" borderId="0" xfId="49" applyFont="1" applyBorder="1" applyAlignment="1">
      <alignment vertical="center"/>
    </xf>
    <xf numFmtId="38" fontId="12" fillId="0" borderId="27" xfId="49" applyFont="1" applyBorder="1" applyAlignment="1">
      <alignment horizontal="left" vertical="center"/>
    </xf>
    <xf numFmtId="38" fontId="11" fillId="0" borderId="0" xfId="49" applyFont="1" applyAlignment="1">
      <alignment horizontal="center" vertical="center"/>
    </xf>
    <xf numFmtId="38" fontId="12" fillId="32" borderId="0" xfId="49" applyFont="1" applyFill="1" applyBorder="1" applyAlignment="1">
      <alignment horizontal="center" vertical="center"/>
    </xf>
    <xf numFmtId="38" fontId="12" fillId="0" borderId="0" xfId="49" applyFont="1" applyAlignment="1">
      <alignment vertical="center"/>
    </xf>
    <xf numFmtId="38" fontId="12" fillId="32" borderId="28" xfId="49" applyFont="1" applyFill="1" applyBorder="1" applyAlignment="1">
      <alignment horizontal="center" vertical="center"/>
    </xf>
    <xf numFmtId="38" fontId="10" fillId="0" borderId="29" xfId="49" applyFont="1" applyBorder="1" applyAlignment="1">
      <alignment horizontal="center" vertical="center"/>
    </xf>
    <xf numFmtId="38" fontId="15" fillId="0" borderId="0" xfId="49" applyFont="1" applyBorder="1" applyAlignment="1">
      <alignment vertical="center"/>
    </xf>
    <xf numFmtId="38" fontId="10" fillId="0" borderId="30" xfId="49" applyFont="1" applyBorder="1" applyAlignment="1">
      <alignment horizontal="center" vertical="center"/>
    </xf>
    <xf numFmtId="38" fontId="10" fillId="0" borderId="31" xfId="49" applyFont="1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38" fontId="10" fillId="0" borderId="0" xfId="49" applyFont="1" applyAlignment="1">
      <alignment horizontal="right" vertical="center"/>
    </xf>
    <xf numFmtId="38" fontId="10" fillId="0" borderId="28" xfId="49" applyFont="1" applyBorder="1" applyAlignment="1">
      <alignment horizontal="left" vertical="center"/>
    </xf>
    <xf numFmtId="38" fontId="10" fillId="0" borderId="32" xfId="49" applyFont="1" applyBorder="1" applyAlignment="1">
      <alignment horizontal="left" vertical="center"/>
    </xf>
    <xf numFmtId="38" fontId="10" fillId="0" borderId="33" xfId="49" applyFont="1" applyBorder="1" applyAlignment="1">
      <alignment horizontal="left" vertical="center"/>
    </xf>
    <xf numFmtId="38" fontId="10" fillId="0" borderId="34" xfId="49" applyFont="1" applyBorder="1" applyAlignment="1">
      <alignment horizontal="left" vertical="center"/>
    </xf>
    <xf numFmtId="38" fontId="10" fillId="0" borderId="30" xfId="49" applyFont="1" applyBorder="1" applyAlignment="1">
      <alignment horizontal="left" vertical="center"/>
    </xf>
    <xf numFmtId="38" fontId="10" fillId="0" borderId="35" xfId="49" applyFont="1" applyBorder="1" applyAlignment="1">
      <alignment horizontal="left" vertical="center"/>
    </xf>
    <xf numFmtId="38" fontId="10" fillId="0" borderId="36" xfId="49" applyFont="1" applyBorder="1" applyAlignment="1">
      <alignment horizontal="left" vertical="center"/>
    </xf>
    <xf numFmtId="38" fontId="10" fillId="0" borderId="37" xfId="49" applyFont="1" applyBorder="1" applyAlignment="1">
      <alignment horizontal="left" vertical="center"/>
    </xf>
    <xf numFmtId="38" fontId="10" fillId="0" borderId="38" xfId="49" applyFont="1" applyBorder="1" applyAlignment="1">
      <alignment horizontal="left" vertical="center"/>
    </xf>
    <xf numFmtId="38" fontId="10" fillId="0" borderId="39" xfId="49" applyFont="1" applyBorder="1" applyAlignment="1">
      <alignment horizontal="left" vertical="center"/>
    </xf>
    <xf numFmtId="38" fontId="10" fillId="0" borderId="40" xfId="49" applyFont="1" applyBorder="1" applyAlignment="1">
      <alignment horizontal="center" vertical="center"/>
    </xf>
    <xf numFmtId="38" fontId="12" fillId="34" borderId="41" xfId="49" applyFont="1" applyFill="1" applyBorder="1" applyAlignment="1">
      <alignment horizontal="center" vertical="center"/>
    </xf>
    <xf numFmtId="38" fontId="14" fillId="34" borderId="42" xfId="49" applyFont="1" applyFill="1" applyBorder="1" applyAlignment="1">
      <alignment horizontal="center" vertical="center"/>
    </xf>
    <xf numFmtId="38" fontId="12" fillId="34" borderId="43" xfId="49" applyFont="1" applyFill="1" applyBorder="1" applyAlignment="1">
      <alignment horizontal="center" vertical="center"/>
    </xf>
    <xf numFmtId="38" fontId="12" fillId="34" borderId="44" xfId="49" applyFont="1" applyFill="1" applyBorder="1" applyAlignment="1">
      <alignment horizontal="center" vertical="center"/>
    </xf>
    <xf numFmtId="38" fontId="10" fillId="0" borderId="31" xfId="49" applyFont="1" applyBorder="1" applyAlignment="1">
      <alignment horizontal="left" vertical="center"/>
    </xf>
    <xf numFmtId="38" fontId="10" fillId="0" borderId="45" xfId="49" applyFont="1" applyBorder="1" applyAlignment="1">
      <alignment horizontal="left" vertical="center"/>
    </xf>
    <xf numFmtId="38" fontId="10" fillId="0" borderId="29" xfId="49" applyFont="1" applyBorder="1" applyAlignment="1">
      <alignment horizontal="left" vertical="center"/>
    </xf>
    <xf numFmtId="38" fontId="10" fillId="0" borderId="46" xfId="49" applyFont="1" applyBorder="1" applyAlignment="1">
      <alignment horizontal="left" vertical="center"/>
    </xf>
    <xf numFmtId="38" fontId="10" fillId="0" borderId="47" xfId="49" applyFont="1" applyBorder="1" applyAlignment="1">
      <alignment horizontal="left" vertical="center"/>
    </xf>
    <xf numFmtId="38" fontId="11" fillId="0" borderId="48" xfId="49" applyFont="1" applyBorder="1" applyAlignment="1">
      <alignment vertical="center"/>
    </xf>
    <xf numFmtId="38" fontId="11" fillId="0" borderId="49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50" xfId="49" applyFont="1" applyBorder="1" applyAlignment="1">
      <alignment vertical="center"/>
    </xf>
    <xf numFmtId="38" fontId="16" fillId="0" borderId="21" xfId="49" applyFont="1" applyBorder="1" applyAlignment="1">
      <alignment horizontal="center" vertical="center"/>
    </xf>
    <xf numFmtId="38" fontId="4" fillId="34" borderId="43" xfId="49" applyFont="1" applyFill="1" applyBorder="1" applyAlignment="1">
      <alignment horizontal="center" vertical="center"/>
    </xf>
    <xf numFmtId="38" fontId="4" fillId="34" borderId="42" xfId="49" applyFont="1" applyFill="1" applyBorder="1" applyAlignment="1">
      <alignment horizontal="center" vertical="center"/>
    </xf>
    <xf numFmtId="38" fontId="4" fillId="34" borderId="51" xfId="49" applyFont="1" applyFill="1" applyBorder="1" applyAlignment="1">
      <alignment horizontal="center" vertical="center"/>
    </xf>
    <xf numFmtId="38" fontId="6" fillId="0" borderId="52" xfId="49" applyFont="1" applyBorder="1" applyAlignment="1">
      <alignment horizontal="center" vertical="center"/>
    </xf>
    <xf numFmtId="38" fontId="4" fillId="0" borderId="53" xfId="49" applyFont="1" applyBorder="1" applyAlignment="1">
      <alignment vertical="center"/>
    </xf>
    <xf numFmtId="38" fontId="10" fillId="0" borderId="37" xfId="49" applyFont="1" applyBorder="1" applyAlignment="1">
      <alignment horizontal="center" vertical="center"/>
    </xf>
    <xf numFmtId="38" fontId="11" fillId="0" borderId="54" xfId="49" applyFont="1" applyBorder="1" applyAlignment="1">
      <alignment vertical="center"/>
    </xf>
    <xf numFmtId="38" fontId="12" fillId="34" borderId="55" xfId="49" applyFont="1" applyFill="1" applyBorder="1" applyAlignment="1">
      <alignment horizontal="center" vertical="center"/>
    </xf>
    <xf numFmtId="38" fontId="11" fillId="0" borderId="56" xfId="49" applyFont="1" applyBorder="1" applyAlignment="1">
      <alignment vertical="center"/>
    </xf>
    <xf numFmtId="38" fontId="11" fillId="0" borderId="57" xfId="49" applyFont="1" applyBorder="1" applyAlignment="1">
      <alignment vertical="center"/>
    </xf>
    <xf numFmtId="38" fontId="11" fillId="0" borderId="58" xfId="49" applyFont="1" applyBorder="1" applyAlignment="1">
      <alignment vertical="center"/>
    </xf>
    <xf numFmtId="38" fontId="11" fillId="0" borderId="59" xfId="49" applyFont="1" applyBorder="1" applyAlignment="1">
      <alignment vertical="center"/>
    </xf>
    <xf numFmtId="38" fontId="11" fillId="0" borderId="60" xfId="49" applyFont="1" applyBorder="1" applyAlignment="1">
      <alignment vertical="center"/>
    </xf>
    <xf numFmtId="38" fontId="12" fillId="34" borderId="61" xfId="49" applyFont="1" applyFill="1" applyBorder="1" applyAlignment="1">
      <alignment horizontal="center" vertical="center"/>
    </xf>
    <xf numFmtId="38" fontId="11" fillId="0" borderId="62" xfId="49" applyFont="1" applyBorder="1" applyAlignment="1">
      <alignment vertical="center"/>
    </xf>
    <xf numFmtId="38" fontId="11" fillId="0" borderId="63" xfId="49" applyFont="1" applyBorder="1" applyAlignment="1">
      <alignment vertical="center"/>
    </xf>
    <xf numFmtId="38" fontId="11" fillId="0" borderId="64" xfId="49" applyFont="1" applyBorder="1" applyAlignment="1">
      <alignment vertical="center"/>
    </xf>
    <xf numFmtId="38" fontId="11" fillId="0" borderId="65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9" xfId="49" applyFont="1" applyBorder="1" applyAlignment="1">
      <alignment vertical="center"/>
    </xf>
    <xf numFmtId="38" fontId="11" fillId="0" borderId="37" xfId="49" applyFont="1" applyBorder="1" applyAlignment="1">
      <alignment vertical="center"/>
    </xf>
    <xf numFmtId="38" fontId="11" fillId="0" borderId="30" xfId="49" applyFont="1" applyBorder="1" applyAlignment="1">
      <alignment vertical="center"/>
    </xf>
    <xf numFmtId="38" fontId="11" fillId="0" borderId="31" xfId="49" applyFont="1" applyBorder="1" applyAlignment="1">
      <alignment vertical="center"/>
    </xf>
    <xf numFmtId="38" fontId="11" fillId="0" borderId="32" xfId="49" applyFont="1" applyBorder="1" applyAlignment="1">
      <alignment vertical="center"/>
    </xf>
    <xf numFmtId="38" fontId="16" fillId="0" borderId="52" xfId="49" applyFont="1" applyBorder="1" applyAlignment="1">
      <alignment horizontal="center" vertical="center"/>
    </xf>
    <xf numFmtId="38" fontId="11" fillId="0" borderId="52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6" fillId="0" borderId="12" xfId="49" applyFont="1" applyBorder="1" applyAlignment="1">
      <alignment horizontal="center" vertical="center"/>
    </xf>
    <xf numFmtId="38" fontId="11" fillId="0" borderId="12" xfId="49" applyFont="1" applyBorder="1" applyAlignment="1">
      <alignment vertical="center"/>
    </xf>
    <xf numFmtId="38" fontId="11" fillId="0" borderId="36" xfId="49" applyFont="1" applyBorder="1" applyAlignment="1">
      <alignment vertical="center"/>
    </xf>
    <xf numFmtId="38" fontId="16" fillId="0" borderId="37" xfId="49" applyFont="1" applyBorder="1" applyAlignment="1">
      <alignment vertical="center"/>
    </xf>
    <xf numFmtId="38" fontId="11" fillId="0" borderId="53" xfId="49" applyFont="1" applyBorder="1" applyAlignment="1">
      <alignment vertical="center"/>
    </xf>
    <xf numFmtId="38" fontId="16" fillId="0" borderId="67" xfId="49" applyFont="1" applyBorder="1" applyAlignment="1">
      <alignment horizontal="center" vertical="center"/>
    </xf>
    <xf numFmtId="38" fontId="11" fillId="0" borderId="67" xfId="49" applyFont="1" applyBorder="1" applyAlignment="1">
      <alignment vertical="center"/>
    </xf>
    <xf numFmtId="38" fontId="16" fillId="0" borderId="37" xfId="49" applyFont="1" applyBorder="1" applyAlignment="1">
      <alignment horizontal="center" vertical="center"/>
    </xf>
    <xf numFmtId="38" fontId="16" fillId="0" borderId="0" xfId="49" applyFont="1" applyBorder="1" applyAlignment="1">
      <alignment horizontal="left" vertical="center" wrapText="1"/>
    </xf>
    <xf numFmtId="38" fontId="16" fillId="0" borderId="0" xfId="49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38" fontId="10" fillId="0" borderId="68" xfId="49" applyFont="1" applyBorder="1" applyAlignment="1">
      <alignment horizontal="left" vertical="center"/>
    </xf>
    <xf numFmtId="38" fontId="6" fillId="0" borderId="0" xfId="49" applyFont="1" applyBorder="1" applyAlignment="1">
      <alignment horizontal="center" vertical="center"/>
    </xf>
    <xf numFmtId="38" fontId="4" fillId="35" borderId="42" xfId="49" applyFont="1" applyFill="1" applyBorder="1" applyAlignment="1">
      <alignment horizontal="center" vertical="center" shrinkToFit="1"/>
    </xf>
    <xf numFmtId="38" fontId="4" fillId="34" borderId="44" xfId="49" applyFont="1" applyFill="1" applyBorder="1" applyAlignment="1">
      <alignment horizontal="center" vertical="center"/>
    </xf>
    <xf numFmtId="38" fontId="4" fillId="0" borderId="30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16" fillId="0" borderId="71" xfId="49" applyFont="1" applyBorder="1" applyAlignment="1">
      <alignment horizontal="center" vertical="center"/>
    </xf>
    <xf numFmtId="38" fontId="11" fillId="0" borderId="71" xfId="49" applyFont="1" applyBorder="1" applyAlignment="1">
      <alignment vertical="center"/>
    </xf>
    <xf numFmtId="38" fontId="16" fillId="0" borderId="35" xfId="49" applyFont="1" applyBorder="1" applyAlignment="1">
      <alignment horizontal="center" vertical="center"/>
    </xf>
    <xf numFmtId="38" fontId="11" fillId="0" borderId="12" xfId="49" applyFont="1" applyBorder="1" applyAlignment="1">
      <alignment horizontal="right" vertical="center"/>
    </xf>
    <xf numFmtId="38" fontId="16" fillId="0" borderId="72" xfId="49" applyFont="1" applyBorder="1" applyAlignment="1">
      <alignment horizontal="center" vertical="center"/>
    </xf>
    <xf numFmtId="38" fontId="11" fillId="0" borderId="73" xfId="49" applyFont="1" applyBorder="1" applyAlignment="1">
      <alignment horizontal="right" vertical="center"/>
    </xf>
    <xf numFmtId="38" fontId="11" fillId="0" borderId="74" xfId="49" applyFont="1" applyBorder="1" applyAlignment="1">
      <alignment vertical="center"/>
    </xf>
    <xf numFmtId="38" fontId="16" fillId="0" borderId="75" xfId="49" applyFont="1" applyBorder="1" applyAlignment="1">
      <alignment horizontal="center" vertical="center"/>
    </xf>
    <xf numFmtId="38" fontId="11" fillId="0" borderId="76" xfId="49" applyFont="1" applyBorder="1" applyAlignment="1">
      <alignment vertical="center"/>
    </xf>
    <xf numFmtId="38" fontId="18" fillId="0" borderId="77" xfId="49" applyFont="1" applyBorder="1" applyAlignment="1">
      <alignment horizontal="right" vertical="center"/>
    </xf>
    <xf numFmtId="38" fontId="18" fillId="0" borderId="22" xfId="49" applyFont="1" applyBorder="1" applyAlignment="1">
      <alignment horizontal="right" vertical="center"/>
    </xf>
    <xf numFmtId="38" fontId="18" fillId="0" borderId="53" xfId="49" applyFont="1" applyBorder="1" applyAlignment="1">
      <alignment horizontal="right" vertical="center"/>
    </xf>
    <xf numFmtId="38" fontId="4" fillId="0" borderId="78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36" borderId="42" xfId="49" applyFont="1" applyFill="1" applyBorder="1" applyAlignment="1">
      <alignment horizontal="center" vertical="center" shrinkToFit="1"/>
    </xf>
    <xf numFmtId="38" fontId="4" fillId="34" borderId="42" xfId="49" applyFont="1" applyFill="1" applyBorder="1" applyAlignment="1">
      <alignment horizontal="center" vertical="center" shrinkToFit="1"/>
    </xf>
    <xf numFmtId="38" fontId="16" fillId="0" borderId="80" xfId="49" applyFont="1" applyBorder="1" applyAlignment="1">
      <alignment horizontal="center" vertical="center"/>
    </xf>
    <xf numFmtId="38" fontId="11" fillId="0" borderId="71" xfId="49" applyFont="1" applyBorder="1" applyAlignment="1">
      <alignment horizontal="right" vertical="center"/>
    </xf>
    <xf numFmtId="38" fontId="11" fillId="0" borderId="81" xfId="49" applyFont="1" applyBorder="1" applyAlignment="1">
      <alignment vertical="center"/>
    </xf>
    <xf numFmtId="38" fontId="11" fillId="0" borderId="79" xfId="49" applyFont="1" applyBorder="1" applyAlignment="1">
      <alignment vertical="center"/>
    </xf>
    <xf numFmtId="38" fontId="11" fillId="0" borderId="82" xfId="49" applyFont="1" applyBorder="1" applyAlignment="1">
      <alignment vertical="center"/>
    </xf>
    <xf numFmtId="38" fontId="18" fillId="0" borderId="83" xfId="49" applyFont="1" applyBorder="1" applyAlignment="1">
      <alignment horizontal="right" vertical="center"/>
    </xf>
    <xf numFmtId="38" fontId="18" fillId="0" borderId="84" xfId="49" applyFont="1" applyBorder="1" applyAlignment="1">
      <alignment horizontal="right" vertical="center"/>
    </xf>
    <xf numFmtId="38" fontId="11" fillId="0" borderId="85" xfId="49" applyFont="1" applyBorder="1" applyAlignment="1">
      <alignment vertical="center"/>
    </xf>
    <xf numFmtId="38" fontId="11" fillId="0" borderId="86" xfId="49" applyFont="1" applyBorder="1" applyAlignment="1">
      <alignment vertical="center"/>
    </xf>
    <xf numFmtId="38" fontId="19" fillId="0" borderId="87" xfId="49" applyFont="1" applyBorder="1" applyAlignment="1">
      <alignment horizontal="right" vertical="center"/>
    </xf>
    <xf numFmtId="38" fontId="16" fillId="0" borderId="31" xfId="49" applyFont="1" applyBorder="1" applyAlignment="1">
      <alignment vertical="center"/>
    </xf>
    <xf numFmtId="38" fontId="11" fillId="0" borderId="22" xfId="49" applyFont="1" applyBorder="1" applyAlignment="1">
      <alignment vertical="center"/>
    </xf>
    <xf numFmtId="38" fontId="10" fillId="0" borderId="88" xfId="49" applyFont="1" applyBorder="1" applyAlignment="1">
      <alignment vertical="center"/>
    </xf>
    <xf numFmtId="38" fontId="10" fillId="0" borderId="89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83" xfId="49" applyFont="1" applyBorder="1" applyAlignment="1">
      <alignment horizontal="center" vertical="center"/>
    </xf>
    <xf numFmtId="38" fontId="16" fillId="0" borderId="46" xfId="49" applyFont="1" applyBorder="1" applyAlignment="1">
      <alignment horizontal="center" vertical="center"/>
    </xf>
    <xf numFmtId="38" fontId="11" fillId="0" borderId="23" xfId="49" applyFont="1" applyBorder="1" applyAlignment="1">
      <alignment vertical="center"/>
    </xf>
    <xf numFmtId="38" fontId="16" fillId="0" borderId="90" xfId="49" applyFont="1" applyBorder="1" applyAlignment="1">
      <alignment horizontal="center" vertical="center"/>
    </xf>
    <xf numFmtId="38" fontId="11" fillId="0" borderId="91" xfId="49" applyFont="1" applyBorder="1" applyAlignment="1">
      <alignment vertical="center"/>
    </xf>
    <xf numFmtId="38" fontId="18" fillId="0" borderId="92" xfId="49" applyFont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18" fillId="0" borderId="93" xfId="49" applyFont="1" applyBorder="1" applyAlignment="1">
      <alignment horizontal="right" vertical="center"/>
    </xf>
    <xf numFmtId="38" fontId="11" fillId="0" borderId="94" xfId="49" applyFont="1" applyBorder="1" applyAlignment="1">
      <alignment vertical="center"/>
    </xf>
    <xf numFmtId="38" fontId="11" fillId="0" borderId="77" xfId="49" applyFont="1" applyBorder="1" applyAlignment="1">
      <alignment horizontal="right" vertical="center"/>
    </xf>
    <xf numFmtId="38" fontId="18" fillId="0" borderId="24" xfId="49" applyFont="1" applyBorder="1" applyAlignment="1">
      <alignment horizontal="right" vertical="center"/>
    </xf>
    <xf numFmtId="38" fontId="6" fillId="0" borderId="33" xfId="49" applyFont="1" applyBorder="1" applyAlignment="1">
      <alignment horizontal="center" vertical="center"/>
    </xf>
    <xf numFmtId="38" fontId="6" fillId="34" borderId="95" xfId="49" applyFont="1" applyFill="1" applyBorder="1" applyAlignment="1">
      <alignment horizontal="center" vertical="center"/>
    </xf>
    <xf numFmtId="38" fontId="6" fillId="34" borderId="96" xfId="49" applyFont="1" applyFill="1" applyBorder="1" applyAlignment="1">
      <alignment horizontal="center" vertical="center"/>
    </xf>
    <xf numFmtId="38" fontId="6" fillId="0" borderId="26" xfId="49" applyFont="1" applyBorder="1" applyAlignment="1">
      <alignment horizontal="left" vertical="center"/>
    </xf>
    <xf numFmtId="38" fontId="6" fillId="0" borderId="68" xfId="49" applyFont="1" applyBorder="1" applyAlignment="1">
      <alignment horizontal="left" vertical="center"/>
    </xf>
    <xf numFmtId="38" fontId="6" fillId="0" borderId="97" xfId="49" applyFont="1" applyBorder="1" applyAlignment="1">
      <alignment horizontal="left" vertical="center"/>
    </xf>
    <xf numFmtId="38" fontId="6" fillId="0" borderId="98" xfId="49" applyFont="1" applyBorder="1" applyAlignment="1">
      <alignment horizontal="left" vertical="center"/>
    </xf>
    <xf numFmtId="38" fontId="6" fillId="0" borderId="99" xfId="49" applyFont="1" applyBorder="1" applyAlignment="1">
      <alignment horizontal="left" vertical="center"/>
    </xf>
    <xf numFmtId="38" fontId="6" fillId="0" borderId="100" xfId="49" applyFont="1" applyBorder="1" applyAlignment="1">
      <alignment horizontal="left" vertical="center"/>
    </xf>
    <xf numFmtId="38" fontId="6" fillId="0" borderId="31" xfId="49" applyFont="1" applyBorder="1" applyAlignment="1">
      <alignment horizontal="left" vertical="center"/>
    </xf>
    <xf numFmtId="38" fontId="6" fillId="0" borderId="0" xfId="49" applyFont="1" applyBorder="1" applyAlignment="1">
      <alignment horizontal="left" vertical="center"/>
    </xf>
    <xf numFmtId="38" fontId="6" fillId="0" borderId="45" xfId="49" applyFont="1" applyBorder="1" applyAlignment="1">
      <alignment horizontal="left" vertical="center"/>
    </xf>
    <xf numFmtId="38" fontId="6" fillId="0" borderId="29" xfId="49" applyFont="1" applyBorder="1" applyAlignment="1">
      <alignment horizontal="left" vertical="center"/>
    </xf>
    <xf numFmtId="38" fontId="6" fillId="0" borderId="46" xfId="49" applyFont="1" applyBorder="1" applyAlignment="1">
      <alignment horizontal="left" vertical="center"/>
    </xf>
    <xf numFmtId="38" fontId="6" fillId="0" borderId="47" xfId="49" applyFont="1" applyBorder="1" applyAlignment="1">
      <alignment horizontal="left" vertical="center"/>
    </xf>
    <xf numFmtId="38" fontId="6" fillId="0" borderId="101" xfId="49" applyFont="1" applyBorder="1" applyAlignment="1">
      <alignment horizontal="left" vertical="center"/>
    </xf>
    <xf numFmtId="38" fontId="6" fillId="0" borderId="102" xfId="49" applyFont="1" applyBorder="1" applyAlignment="1">
      <alignment horizontal="left" vertical="center"/>
    </xf>
    <xf numFmtId="38" fontId="6" fillId="0" borderId="103" xfId="49" applyFont="1" applyBorder="1" applyAlignment="1">
      <alignment horizontal="left" vertical="center"/>
    </xf>
    <xf numFmtId="38" fontId="6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 horizontal="left" wrapText="1"/>
    </xf>
    <xf numFmtId="38" fontId="20" fillId="0" borderId="0" xfId="49" applyFont="1" applyBorder="1" applyAlignment="1">
      <alignment horizontal="left" vertical="center" wrapText="1"/>
    </xf>
    <xf numFmtId="38" fontId="6" fillId="0" borderId="104" xfId="49" applyFont="1" applyBorder="1" applyAlignment="1">
      <alignment horizontal="center" vertical="center"/>
    </xf>
    <xf numFmtId="38" fontId="6" fillId="0" borderId="105" xfId="49" applyFont="1" applyBorder="1" applyAlignment="1">
      <alignment horizontal="center" vertical="center"/>
    </xf>
    <xf numFmtId="38" fontId="5" fillId="0" borderId="106" xfId="49" applyFont="1" applyBorder="1" applyAlignment="1">
      <alignment horizontal="left" vertical="center"/>
    </xf>
    <xf numFmtId="38" fontId="5" fillId="0" borderId="107" xfId="49" applyFont="1" applyBorder="1" applyAlignment="1">
      <alignment horizontal="left" vertical="center"/>
    </xf>
    <xf numFmtId="38" fontId="8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34" borderId="108" xfId="49" applyFont="1" applyFill="1" applyBorder="1" applyAlignment="1">
      <alignment horizontal="center" vertical="center"/>
    </xf>
    <xf numFmtId="38" fontId="6" fillId="34" borderId="105" xfId="49" applyFont="1" applyFill="1" applyBorder="1" applyAlignment="1">
      <alignment horizontal="center" vertical="center"/>
    </xf>
    <xf numFmtId="38" fontId="6" fillId="34" borderId="10" xfId="49" applyFont="1" applyFill="1" applyBorder="1" applyAlignment="1">
      <alignment horizontal="center" vertical="center"/>
    </xf>
    <xf numFmtId="38" fontId="6" fillId="32" borderId="0" xfId="49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38" fontId="21" fillId="0" borderId="0" xfId="49" applyFont="1" applyBorder="1" applyAlignment="1">
      <alignment horizontal="left" vertical="center" wrapText="1"/>
    </xf>
    <xf numFmtId="38" fontId="12" fillId="0" borderId="0" xfId="49" applyFont="1" applyAlignment="1">
      <alignment horizontal="left" vertical="center"/>
    </xf>
    <xf numFmtId="38" fontId="10" fillId="34" borderId="105" xfId="49" applyFont="1" applyFill="1" applyBorder="1" applyAlignment="1">
      <alignment horizontal="center" vertical="center"/>
    </xf>
    <xf numFmtId="38" fontId="10" fillId="34" borderId="95" xfId="49" applyFont="1" applyFill="1" applyBorder="1" applyAlignment="1">
      <alignment horizontal="center" vertical="center"/>
    </xf>
    <xf numFmtId="38" fontId="10" fillId="34" borderId="96" xfId="49" applyFont="1" applyFill="1" applyBorder="1" applyAlignment="1">
      <alignment horizontal="center" vertical="center"/>
    </xf>
    <xf numFmtId="38" fontId="16" fillId="0" borderId="0" xfId="49" applyFont="1" applyBorder="1" applyAlignment="1">
      <alignment horizontal="left" vertical="center" wrapText="1"/>
    </xf>
    <xf numFmtId="38" fontId="16" fillId="0" borderId="33" xfId="49" applyFont="1" applyBorder="1" applyAlignment="1">
      <alignment horizontal="left" vertical="center" wrapText="1"/>
    </xf>
    <xf numFmtId="38" fontId="10" fillId="34" borderId="10" xfId="49" applyFont="1" applyFill="1" applyBorder="1" applyAlignment="1">
      <alignment horizontal="center" vertical="center"/>
    </xf>
    <xf numFmtId="38" fontId="10" fillId="34" borderId="109" xfId="49" applyFont="1" applyFill="1" applyBorder="1" applyAlignment="1">
      <alignment horizontal="center" vertical="center"/>
    </xf>
    <xf numFmtId="38" fontId="10" fillId="34" borderId="28" xfId="49" applyFont="1" applyFill="1" applyBorder="1" applyAlignment="1">
      <alignment horizontal="center" vertical="center"/>
    </xf>
    <xf numFmtId="38" fontId="10" fillId="34" borderId="49" xfId="49" applyFont="1" applyFill="1" applyBorder="1" applyAlignment="1">
      <alignment horizontal="center" vertical="center"/>
    </xf>
    <xf numFmtId="38" fontId="10" fillId="0" borderId="26" xfId="49" applyFont="1" applyBorder="1" applyAlignment="1">
      <alignment horizontal="left" vertical="center"/>
    </xf>
    <xf numFmtId="38" fontId="10" fillId="0" borderId="68" xfId="49" applyFont="1" applyBorder="1" applyAlignment="1">
      <alignment horizontal="left" vertical="center"/>
    </xf>
    <xf numFmtId="38" fontId="10" fillId="0" borderId="97" xfId="49" applyFont="1" applyBorder="1" applyAlignment="1">
      <alignment horizontal="left" vertical="center"/>
    </xf>
    <xf numFmtId="38" fontId="12" fillId="0" borderId="106" xfId="49" applyFont="1" applyBorder="1" applyAlignment="1">
      <alignment horizontal="left" vertical="center"/>
    </xf>
    <xf numFmtId="38" fontId="12" fillId="0" borderId="107" xfId="49" applyFont="1" applyBorder="1" applyAlignment="1">
      <alignment horizontal="left" vertical="center"/>
    </xf>
    <xf numFmtId="38" fontId="10" fillId="0" borderId="37" xfId="49" applyFont="1" applyBorder="1" applyAlignment="1">
      <alignment horizontal="left" vertical="center"/>
    </xf>
    <xf numFmtId="38" fontId="10" fillId="0" borderId="38" xfId="49" applyFont="1" applyBorder="1" applyAlignment="1">
      <alignment horizontal="left" vertical="center"/>
    </xf>
    <xf numFmtId="38" fontId="10" fillId="0" borderId="39" xfId="49" applyFont="1" applyBorder="1" applyAlignment="1">
      <alignment horizontal="left" vertical="center"/>
    </xf>
    <xf numFmtId="38" fontId="10" fillId="0" borderId="30" xfId="49" applyFont="1" applyBorder="1" applyAlignment="1">
      <alignment horizontal="left" vertical="center"/>
    </xf>
    <xf numFmtId="38" fontId="10" fillId="0" borderId="35" xfId="49" applyFont="1" applyBorder="1" applyAlignment="1">
      <alignment horizontal="left" vertical="center"/>
    </xf>
    <xf numFmtId="38" fontId="10" fillId="0" borderId="36" xfId="49" applyFont="1" applyBorder="1" applyAlignment="1">
      <alignment horizontal="left" vertical="center"/>
    </xf>
    <xf numFmtId="38" fontId="10" fillId="0" borderId="10" xfId="49" applyFont="1" applyBorder="1" applyAlignment="1">
      <alignment horizontal="center" vertical="center"/>
    </xf>
    <xf numFmtId="38" fontId="10" fillId="0" borderId="15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108" xfId="49" applyFont="1" applyBorder="1" applyAlignment="1">
      <alignment horizontal="center" vertical="center"/>
    </xf>
    <xf numFmtId="38" fontId="10" fillId="0" borderId="95" xfId="49" applyFont="1" applyBorder="1" applyAlignment="1">
      <alignment horizontal="center" vertical="center"/>
    </xf>
    <xf numFmtId="38" fontId="10" fillId="0" borderId="105" xfId="49" applyFont="1" applyBorder="1" applyAlignment="1">
      <alignment horizontal="center" vertical="center"/>
    </xf>
    <xf numFmtId="38" fontId="12" fillId="34" borderId="41" xfId="49" applyFont="1" applyFill="1" applyBorder="1" applyAlignment="1">
      <alignment horizontal="center" vertical="center"/>
    </xf>
    <xf numFmtId="38" fontId="12" fillId="34" borderId="110" xfId="49" applyFont="1" applyFill="1" applyBorder="1" applyAlignment="1">
      <alignment horizontal="center" vertical="center"/>
    </xf>
    <xf numFmtId="38" fontId="12" fillId="34" borderId="44" xfId="49" applyFont="1" applyFill="1" applyBorder="1" applyAlignment="1">
      <alignment horizontal="center" vertical="center"/>
    </xf>
    <xf numFmtId="38" fontId="12" fillId="34" borderId="111" xfId="49" applyFont="1" applyFill="1" applyBorder="1" applyAlignment="1">
      <alignment horizontal="center" vertical="center"/>
    </xf>
    <xf numFmtId="38" fontId="14" fillId="34" borderId="13" xfId="49" applyFont="1" applyFill="1" applyBorder="1" applyAlignment="1">
      <alignment horizontal="center" vertical="center"/>
    </xf>
    <xf numFmtId="38" fontId="14" fillId="34" borderId="40" xfId="49" applyFont="1" applyFill="1" applyBorder="1" applyAlignment="1">
      <alignment horizontal="center" vertical="center"/>
    </xf>
    <xf numFmtId="38" fontId="16" fillId="0" borderId="37" xfId="49" applyFont="1" applyBorder="1" applyAlignment="1">
      <alignment horizontal="left" vertical="center"/>
    </xf>
    <xf numFmtId="38" fontId="16" fillId="0" borderId="38" xfId="49" applyFont="1" applyBorder="1" applyAlignment="1">
      <alignment horizontal="left" vertical="center"/>
    </xf>
    <xf numFmtId="38" fontId="16" fillId="0" borderId="112" xfId="49" applyFont="1" applyBorder="1" applyAlignment="1">
      <alignment horizontal="left" vertical="center"/>
    </xf>
    <xf numFmtId="38" fontId="16" fillId="0" borderId="113" xfId="49" applyFont="1" applyBorder="1" applyAlignment="1">
      <alignment horizontal="left" vertical="center"/>
    </xf>
    <xf numFmtId="38" fontId="16" fillId="0" borderId="80" xfId="49" applyFont="1" applyBorder="1" applyAlignment="1">
      <alignment horizontal="left" vertical="center"/>
    </xf>
    <xf numFmtId="38" fontId="16" fillId="0" borderId="114" xfId="49" applyFont="1" applyBorder="1" applyAlignment="1">
      <alignment horizontal="left" vertical="center"/>
    </xf>
    <xf numFmtId="38" fontId="10" fillId="0" borderId="108" xfId="49" applyFont="1" applyBorder="1" applyAlignment="1">
      <alignment horizontal="left" vertical="center"/>
    </xf>
    <xf numFmtId="38" fontId="10" fillId="0" borderId="95" xfId="49" applyFont="1" applyBorder="1" applyAlignment="1">
      <alignment horizontal="left" vertical="center"/>
    </xf>
    <xf numFmtId="38" fontId="16" fillId="0" borderId="95" xfId="49" applyFont="1" applyBorder="1" applyAlignment="1">
      <alignment horizontal="left" vertical="center" wrapText="1"/>
    </xf>
    <xf numFmtId="38" fontId="16" fillId="0" borderId="10" xfId="49" applyFont="1" applyBorder="1" applyAlignment="1">
      <alignment horizontal="left" vertical="center" wrapText="1"/>
    </xf>
    <xf numFmtId="38" fontId="16" fillId="0" borderId="15" xfId="49" applyFont="1" applyBorder="1" applyAlignment="1">
      <alignment horizontal="left" vertical="center" wrapText="1" shrinkToFit="1"/>
    </xf>
    <xf numFmtId="38" fontId="16" fillId="0" borderId="115" xfId="49" applyFont="1" applyBorder="1" applyAlignment="1">
      <alignment horizontal="left" vertical="center" wrapText="1"/>
    </xf>
    <xf numFmtId="38" fontId="16" fillId="0" borderId="116" xfId="49" applyFont="1" applyBorder="1" applyAlignment="1">
      <alignment horizontal="left" vertical="center" wrapText="1"/>
    </xf>
    <xf numFmtId="38" fontId="16" fillId="0" borderId="29" xfId="49" applyFont="1" applyBorder="1" applyAlignment="1">
      <alignment horizontal="left" vertical="center"/>
    </xf>
    <xf numFmtId="38" fontId="16" fillId="0" borderId="46" xfId="49" applyFont="1" applyBorder="1" applyAlignment="1">
      <alignment horizontal="left" vertical="center"/>
    </xf>
    <xf numFmtId="38" fontId="16" fillId="0" borderId="117" xfId="49" applyFont="1" applyBorder="1" applyAlignment="1">
      <alignment horizontal="left" vertical="center"/>
    </xf>
    <xf numFmtId="38" fontId="16" fillId="0" borderId="105" xfId="49" applyFont="1" applyBorder="1" applyAlignment="1">
      <alignment horizontal="center" vertical="center"/>
    </xf>
    <xf numFmtId="38" fontId="16" fillId="0" borderId="96" xfId="49" applyFont="1" applyBorder="1" applyAlignment="1">
      <alignment horizontal="center" vertical="center"/>
    </xf>
    <xf numFmtId="38" fontId="12" fillId="34" borderId="13" xfId="49" applyFont="1" applyFill="1" applyBorder="1" applyAlignment="1">
      <alignment horizontal="center" vertical="center"/>
    </xf>
    <xf numFmtId="38" fontId="12" fillId="34" borderId="40" xfId="49" applyFont="1" applyFill="1" applyBorder="1" applyAlignment="1">
      <alignment horizontal="center" vertical="center"/>
    </xf>
    <xf numFmtId="0" fontId="0" fillId="0" borderId="105" xfId="0" applyBorder="1" applyAlignment="1">
      <alignment horizontal="left" vertical="center" wrapText="1" shrinkToFit="1"/>
    </xf>
    <xf numFmtId="0" fontId="0" fillId="0" borderId="95" xfId="0" applyBorder="1" applyAlignment="1">
      <alignment horizontal="left" vertical="center" wrapText="1" shrinkToFit="1"/>
    </xf>
    <xf numFmtId="38" fontId="16" fillId="0" borderId="118" xfId="49" applyFont="1" applyBorder="1" applyAlignment="1">
      <alignment horizontal="left" vertical="center"/>
    </xf>
    <xf numFmtId="38" fontId="16" fillId="0" borderId="90" xfId="49" applyFont="1" applyBorder="1" applyAlignment="1">
      <alignment horizontal="left" vertical="center"/>
    </xf>
    <xf numFmtId="38" fontId="16" fillId="0" borderId="119" xfId="49" applyFont="1" applyBorder="1" applyAlignment="1">
      <alignment horizontal="left" vertical="center"/>
    </xf>
    <xf numFmtId="38" fontId="11" fillId="0" borderId="83" xfId="49" applyFont="1" applyBorder="1" applyAlignment="1">
      <alignment horizontal="center" vertical="center"/>
    </xf>
    <xf numFmtId="38" fontId="11" fillId="0" borderId="120" xfId="49" applyFont="1" applyBorder="1" applyAlignment="1">
      <alignment horizontal="center" vertical="center"/>
    </xf>
    <xf numFmtId="38" fontId="11" fillId="0" borderId="121" xfId="49" applyFont="1" applyBorder="1" applyAlignment="1">
      <alignment horizontal="center" vertical="center"/>
    </xf>
    <xf numFmtId="38" fontId="16" fillId="0" borderId="101" xfId="49" applyFont="1" applyBorder="1" applyAlignment="1">
      <alignment horizontal="left" vertical="center"/>
    </xf>
    <xf numFmtId="38" fontId="16" fillId="0" borderId="102" xfId="49" applyFont="1" applyBorder="1" applyAlignment="1">
      <alignment horizontal="left" vertical="center"/>
    </xf>
    <xf numFmtId="38" fontId="16" fillId="0" borderId="122" xfId="49" applyFont="1" applyBorder="1" applyAlignment="1">
      <alignment horizontal="left" vertical="center"/>
    </xf>
    <xf numFmtId="38" fontId="16" fillId="0" borderId="31" xfId="49" applyFont="1" applyBorder="1" applyAlignment="1">
      <alignment horizontal="left" vertical="center"/>
    </xf>
    <xf numFmtId="38" fontId="16" fillId="0" borderId="0" xfId="49" applyFont="1" applyBorder="1" applyAlignment="1">
      <alignment horizontal="left" vertical="center"/>
    </xf>
    <xf numFmtId="38" fontId="16" fillId="0" borderId="123" xfId="49" applyFont="1" applyBorder="1" applyAlignment="1">
      <alignment horizontal="left" vertical="center"/>
    </xf>
    <xf numFmtId="38" fontId="16" fillId="0" borderId="30" xfId="49" applyFont="1" applyBorder="1" applyAlignment="1">
      <alignment horizontal="left" vertical="center"/>
    </xf>
    <xf numFmtId="38" fontId="16" fillId="0" borderId="35" xfId="49" applyFont="1" applyBorder="1" applyAlignment="1">
      <alignment horizontal="left" vertical="center"/>
    </xf>
    <xf numFmtId="38" fontId="16" fillId="0" borderId="124" xfId="49" applyFont="1" applyBorder="1" applyAlignment="1">
      <alignment horizontal="left" vertical="center"/>
    </xf>
    <xf numFmtId="38" fontId="16" fillId="0" borderId="108" xfId="49" applyFont="1" applyBorder="1" applyAlignment="1">
      <alignment horizontal="left" vertical="center"/>
    </xf>
    <xf numFmtId="38" fontId="16" fillId="0" borderId="95" xfId="49" applyFont="1" applyBorder="1" applyAlignment="1">
      <alignment horizontal="left" vertical="center"/>
    </xf>
    <xf numFmtId="38" fontId="16" fillId="0" borderId="10" xfId="49" applyFont="1" applyBorder="1" applyAlignment="1">
      <alignment horizontal="left" vertical="center"/>
    </xf>
    <xf numFmtId="38" fontId="16" fillId="0" borderId="125" xfId="49" applyFont="1" applyBorder="1" applyAlignment="1">
      <alignment horizontal="left" vertical="center"/>
    </xf>
    <xf numFmtId="38" fontId="16" fillId="0" borderId="0" xfId="49" applyFont="1" applyAlignment="1">
      <alignment horizontal="left" vertical="center"/>
    </xf>
    <xf numFmtId="38" fontId="13" fillId="34" borderId="14" xfId="49" applyFont="1" applyFill="1" applyBorder="1" applyAlignment="1">
      <alignment horizontal="center" vertical="center" wrapText="1"/>
    </xf>
    <xf numFmtId="38" fontId="13" fillId="34" borderId="25" xfId="49" applyFont="1" applyFill="1" applyBorder="1" applyAlignment="1">
      <alignment horizontal="center" vertical="center" wrapText="1"/>
    </xf>
    <xf numFmtId="38" fontId="12" fillId="0" borderId="33" xfId="49" applyFont="1" applyBorder="1" applyAlignment="1">
      <alignment horizontal="left" vertical="center"/>
    </xf>
    <xf numFmtId="38" fontId="12" fillId="34" borderId="108" xfId="49" applyFont="1" applyFill="1" applyBorder="1" applyAlignment="1">
      <alignment horizontal="center" vertical="center"/>
    </xf>
    <xf numFmtId="38" fontId="12" fillId="34" borderId="96" xfId="49" applyFont="1" applyFill="1" applyBorder="1" applyAlignment="1">
      <alignment horizontal="center" vertical="center"/>
    </xf>
    <xf numFmtId="38" fontId="16" fillId="0" borderId="26" xfId="49" applyFont="1" applyBorder="1" applyAlignment="1">
      <alignment horizontal="left" vertical="center"/>
    </xf>
    <xf numFmtId="38" fontId="16" fillId="0" borderId="68" xfId="49" applyFont="1" applyBorder="1" applyAlignment="1">
      <alignment horizontal="left" vertical="center"/>
    </xf>
    <xf numFmtId="38" fontId="16" fillId="0" borderId="126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9</xdr:row>
      <xdr:rowOff>9525</xdr:rowOff>
    </xdr:from>
    <xdr:to>
      <xdr:col>7</xdr:col>
      <xdr:colOff>485775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191250" y="2162175"/>
          <a:ext cx="419100" cy="3714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95250</xdr:rowOff>
    </xdr:from>
    <xdr:to>
      <xdr:col>3</xdr:col>
      <xdr:colOff>381000</xdr:colOff>
      <xdr:row>10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3200400" y="224790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9</xdr:row>
      <xdr:rowOff>9525</xdr:rowOff>
    </xdr:from>
    <xdr:to>
      <xdr:col>7</xdr:col>
      <xdr:colOff>485775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191250" y="2162175"/>
          <a:ext cx="419100" cy="3714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9</xdr:row>
      <xdr:rowOff>95250</xdr:rowOff>
    </xdr:from>
    <xdr:to>
      <xdr:col>3</xdr:col>
      <xdr:colOff>381000</xdr:colOff>
      <xdr:row>10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3200400" y="224790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10</xdr:row>
      <xdr:rowOff>9525</xdr:rowOff>
    </xdr:from>
    <xdr:to>
      <xdr:col>7</xdr:col>
      <xdr:colOff>485775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191250" y="2390775"/>
          <a:ext cx="419100" cy="3714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95250</xdr:rowOff>
    </xdr:from>
    <xdr:to>
      <xdr:col>3</xdr:col>
      <xdr:colOff>381000</xdr:colOff>
      <xdr:row>11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3200400" y="247650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10</xdr:row>
      <xdr:rowOff>9525</xdr:rowOff>
    </xdr:from>
    <xdr:to>
      <xdr:col>7</xdr:col>
      <xdr:colOff>485775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191250" y="2390775"/>
          <a:ext cx="419100" cy="3714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95250</xdr:rowOff>
    </xdr:from>
    <xdr:to>
      <xdr:col>3</xdr:col>
      <xdr:colOff>381000</xdr:colOff>
      <xdr:row>11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3200400" y="247650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0" y="1943100"/>
          <a:ext cx="0" cy="390525"/>
        </a:xfrm>
        <a:prstGeom prst="rightArrow">
          <a:avLst>
            <a:gd name="adj" fmla="val -214748364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8</xdr:row>
      <xdr:rowOff>76200</xdr:rowOff>
    </xdr:to>
    <xdr:sp>
      <xdr:nvSpPr>
        <xdr:cNvPr id="2" name="WordArt 3"/>
        <xdr:cNvSpPr>
          <a:spLocks/>
        </xdr:cNvSpPr>
      </xdr:nvSpPr>
      <xdr:spPr>
        <a:xfrm>
          <a:off x="0" y="1990725"/>
          <a:ext cx="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介護サービス・短期・２階・４人室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zoomScalePageLayoutView="0" workbookViewId="0" topLeftCell="A7">
      <selection activeCell="A7" sqref="A7:G7"/>
    </sheetView>
  </sheetViews>
  <sheetFormatPr defaultColWidth="9.50390625" defaultRowHeight="13.5"/>
  <cols>
    <col min="1" max="1" width="9.87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9.375" style="1" customWidth="1"/>
    <col min="10" max="10" width="12.625" style="2" customWidth="1"/>
    <col min="11" max="11" width="20.125" style="1" customWidth="1"/>
    <col min="12" max="16384" width="9.50390625" style="1" customWidth="1"/>
  </cols>
  <sheetData>
    <row r="1" ht="20.25" customHeight="1" thickBot="1">
      <c r="L1" s="166"/>
    </row>
    <row r="2" spans="1:12" ht="20.25" customHeight="1" thickBot="1" thickTop="1">
      <c r="A2" s="195" t="s">
        <v>32</v>
      </c>
      <c r="B2" s="196"/>
      <c r="C2" s="142" t="s">
        <v>86</v>
      </c>
      <c r="D2" s="192" t="s">
        <v>95</v>
      </c>
      <c r="E2" s="192"/>
      <c r="F2" s="192"/>
      <c r="G2" s="192"/>
      <c r="H2" s="192"/>
      <c r="I2" s="192"/>
      <c r="J2" s="192"/>
      <c r="K2" s="192"/>
      <c r="L2" s="166">
        <v>3960</v>
      </c>
    </row>
    <row r="3" spans="1:12" ht="18" customHeight="1" thickTop="1">
      <c r="A3" s="3"/>
      <c r="D3" s="192" t="s">
        <v>96</v>
      </c>
      <c r="E3" s="192"/>
      <c r="F3" s="192"/>
      <c r="G3" s="192"/>
      <c r="H3" s="192"/>
      <c r="I3" s="192"/>
      <c r="J3" s="192"/>
      <c r="K3" s="192"/>
      <c r="L3" s="166">
        <v>132</v>
      </c>
    </row>
    <row r="4" spans="1:12" ht="17.25" customHeight="1">
      <c r="A4" s="3"/>
      <c r="C4" s="141" t="s">
        <v>86</v>
      </c>
      <c r="D4" s="192" t="s">
        <v>106</v>
      </c>
      <c r="E4" s="192"/>
      <c r="F4" s="192"/>
      <c r="G4" s="192"/>
      <c r="H4" s="192"/>
      <c r="I4" s="192"/>
      <c r="J4" s="192"/>
      <c r="K4" s="192"/>
      <c r="L4" s="166"/>
    </row>
    <row r="5" spans="1:11" ht="18" customHeight="1">
      <c r="A5" s="3"/>
      <c r="D5" s="192" t="s">
        <v>87</v>
      </c>
      <c r="E5" s="192"/>
      <c r="F5" s="192"/>
      <c r="G5" s="192"/>
      <c r="H5" s="192"/>
      <c r="I5" s="192"/>
      <c r="J5" s="192"/>
      <c r="K5" s="192"/>
    </row>
    <row r="6" ht="17.25">
      <c r="A6" s="3"/>
    </row>
    <row r="7" spans="1:11" ht="18" thickBot="1">
      <c r="A7" s="172" t="s">
        <v>69</v>
      </c>
      <c r="B7" s="172"/>
      <c r="C7" s="121"/>
      <c r="E7" s="172" t="s">
        <v>70</v>
      </c>
      <c r="F7" s="172"/>
      <c r="G7" s="172"/>
      <c r="I7" s="172" t="s">
        <v>71</v>
      </c>
      <c r="J7" s="172"/>
      <c r="K7" s="172"/>
    </row>
    <row r="8" spans="1:11" s="2" customFormat="1" ht="20.25" customHeight="1" thickBot="1">
      <c r="A8" s="82" t="s">
        <v>0</v>
      </c>
      <c r="B8" s="123" t="s">
        <v>6</v>
      </c>
      <c r="C8" s="122" t="s">
        <v>72</v>
      </c>
      <c r="E8" s="82" t="s">
        <v>48</v>
      </c>
      <c r="F8" s="84" t="s">
        <v>8</v>
      </c>
      <c r="G8" s="83" t="s">
        <v>7</v>
      </c>
      <c r="I8" s="82" t="s">
        <v>0</v>
      </c>
      <c r="J8" s="84" t="s">
        <v>49</v>
      </c>
      <c r="K8" s="83" t="s">
        <v>13</v>
      </c>
    </row>
    <row r="9" spans="1:11" ht="20.25" customHeight="1">
      <c r="A9" s="4" t="s">
        <v>1</v>
      </c>
      <c r="B9" s="124">
        <v>26220</v>
      </c>
      <c r="C9" s="10">
        <v>760</v>
      </c>
      <c r="E9" s="4" t="s">
        <v>9</v>
      </c>
      <c r="F9" s="6">
        <v>9000</v>
      </c>
      <c r="G9" s="5">
        <v>14700</v>
      </c>
      <c r="I9" s="193" t="s">
        <v>1</v>
      </c>
      <c r="J9" s="7" t="s">
        <v>9</v>
      </c>
      <c r="K9" s="8">
        <f>SUM($B$9,$C$9,F9,G9)</f>
        <v>50680</v>
      </c>
    </row>
    <row r="10" spans="1:11" ht="20.25" customHeight="1">
      <c r="A10" s="9" t="s">
        <v>2</v>
      </c>
      <c r="B10" s="125">
        <v>28380</v>
      </c>
      <c r="C10" s="10">
        <v>823</v>
      </c>
      <c r="D10" s="11"/>
      <c r="E10" s="9" t="s">
        <v>10</v>
      </c>
      <c r="F10" s="12">
        <v>11700</v>
      </c>
      <c r="G10" s="10">
        <v>14700</v>
      </c>
      <c r="I10" s="190"/>
      <c r="J10" s="85" t="s">
        <v>10</v>
      </c>
      <c r="K10" s="86">
        <f>SUM($B$9,$C$9,F10,G10)</f>
        <v>53380</v>
      </c>
    </row>
    <row r="11" spans="1:11" ht="20.25" customHeight="1">
      <c r="A11" s="9" t="s">
        <v>3</v>
      </c>
      <c r="B11" s="125">
        <v>30240</v>
      </c>
      <c r="C11" s="10">
        <v>877</v>
      </c>
      <c r="E11" s="9" t="s">
        <v>11</v>
      </c>
      <c r="F11" s="12">
        <v>19500</v>
      </c>
      <c r="G11" s="10">
        <v>39300</v>
      </c>
      <c r="I11" s="190"/>
      <c r="J11" s="85" t="s">
        <v>11</v>
      </c>
      <c r="K11" s="86">
        <f>SUM($B$9,$C$9,F11,G11)</f>
        <v>85780</v>
      </c>
    </row>
    <row r="12" spans="1:11" ht="20.25" customHeight="1" thickBot="1">
      <c r="A12" s="9" t="s">
        <v>4</v>
      </c>
      <c r="B12" s="125">
        <v>31920</v>
      </c>
      <c r="C12" s="10">
        <v>926</v>
      </c>
      <c r="E12" s="13" t="s">
        <v>12</v>
      </c>
      <c r="F12" s="14">
        <v>41760</v>
      </c>
      <c r="G12" s="15">
        <v>50040</v>
      </c>
      <c r="I12" s="194"/>
      <c r="J12" s="16" t="s">
        <v>12</v>
      </c>
      <c r="K12" s="17">
        <f>SUM($B$9,$C$9,F12,G12)</f>
        <v>118780</v>
      </c>
    </row>
    <row r="13" spans="1:11" ht="20.25" customHeight="1" thickBot="1">
      <c r="A13" s="13" t="s">
        <v>5</v>
      </c>
      <c r="B13" s="126">
        <v>33600</v>
      </c>
      <c r="C13" s="29">
        <v>974</v>
      </c>
      <c r="G13" s="18" t="s">
        <v>14</v>
      </c>
      <c r="I13" s="190" t="s">
        <v>2</v>
      </c>
      <c r="J13" s="19" t="s">
        <v>9</v>
      </c>
      <c r="K13" s="20">
        <f>SUM($B$10,$C$10,F9,G9)</f>
        <v>52903</v>
      </c>
    </row>
    <row r="14" spans="3:11" ht="20.25" customHeight="1">
      <c r="C14" s="18" t="s">
        <v>14</v>
      </c>
      <c r="E14" s="21"/>
      <c r="F14" s="21"/>
      <c r="G14" s="21"/>
      <c r="I14" s="190"/>
      <c r="J14" s="85" t="s">
        <v>10</v>
      </c>
      <c r="K14" s="86">
        <f>SUM($B$10,$C$10,F10,G10)</f>
        <v>55603</v>
      </c>
    </row>
    <row r="15" spans="1:11" ht="20.25" customHeight="1">
      <c r="A15" s="191" t="s">
        <v>50</v>
      </c>
      <c r="B15" s="191"/>
      <c r="C15" s="191"/>
      <c r="D15" s="191"/>
      <c r="E15" s="22"/>
      <c r="F15" s="23"/>
      <c r="G15" s="23"/>
      <c r="I15" s="190"/>
      <c r="J15" s="85" t="s">
        <v>11</v>
      </c>
      <c r="K15" s="86">
        <f>SUM($B$10,$C$10,F11,G11)</f>
        <v>88003</v>
      </c>
    </row>
    <row r="16" spans="1:11" ht="20.25" customHeight="1">
      <c r="A16" s="204" t="s">
        <v>65</v>
      </c>
      <c r="B16" s="204"/>
      <c r="C16" s="204"/>
      <c r="D16" s="204"/>
      <c r="E16" s="204"/>
      <c r="F16" s="204"/>
      <c r="G16" s="204"/>
      <c r="I16" s="190"/>
      <c r="J16" s="24" t="s">
        <v>12</v>
      </c>
      <c r="K16" s="5">
        <f>SUM($B$10,$C$10,F12,G12)</f>
        <v>121003</v>
      </c>
    </row>
    <row r="17" spans="1:11" ht="20.25" customHeight="1">
      <c r="A17" s="204"/>
      <c r="B17" s="204"/>
      <c r="C17" s="204"/>
      <c r="D17" s="204"/>
      <c r="E17" s="204"/>
      <c r="F17" s="204"/>
      <c r="G17" s="204"/>
      <c r="I17" s="199" t="s">
        <v>3</v>
      </c>
      <c r="J17" s="16" t="s">
        <v>9</v>
      </c>
      <c r="K17" s="17">
        <f>SUM($B$11,$C$11,F9,G9)</f>
        <v>54817</v>
      </c>
    </row>
    <row r="18" spans="1:11" ht="20.25" customHeight="1">
      <c r="A18" s="205"/>
      <c r="B18" s="205"/>
      <c r="C18" s="205"/>
      <c r="D18" s="205"/>
      <c r="E18" s="205"/>
      <c r="F18" s="205"/>
      <c r="G18" s="205"/>
      <c r="I18" s="190"/>
      <c r="J18" s="85" t="s">
        <v>10</v>
      </c>
      <c r="K18" s="86">
        <f>SUM($B$11,$C$11,F10,G10)</f>
        <v>57517</v>
      </c>
    </row>
    <row r="19" spans="1:11" ht="20.25" customHeight="1" thickBot="1">
      <c r="A19" s="205"/>
      <c r="B19" s="205"/>
      <c r="C19" s="205"/>
      <c r="D19" s="205"/>
      <c r="E19" s="205"/>
      <c r="F19" s="205"/>
      <c r="G19" s="205"/>
      <c r="I19" s="190"/>
      <c r="J19" s="85" t="s">
        <v>11</v>
      </c>
      <c r="K19" s="86">
        <f>SUM($B$11,$C$11,F11,G11)</f>
        <v>89917</v>
      </c>
    </row>
    <row r="20" spans="1:11" ht="20.25" customHeight="1">
      <c r="A20" s="201" t="s">
        <v>9</v>
      </c>
      <c r="B20" s="175" t="s">
        <v>47</v>
      </c>
      <c r="C20" s="176"/>
      <c r="D20" s="176"/>
      <c r="E20" s="176"/>
      <c r="F20" s="177"/>
      <c r="G20" s="25"/>
      <c r="I20" s="194"/>
      <c r="J20" s="16" t="s">
        <v>12</v>
      </c>
      <c r="K20" s="17">
        <f>SUM($B$11,$C$11,F12,G12)</f>
        <v>122917</v>
      </c>
    </row>
    <row r="21" spans="1:11" ht="20.25" customHeight="1">
      <c r="A21" s="173"/>
      <c r="B21" s="187" t="s">
        <v>46</v>
      </c>
      <c r="C21" s="188"/>
      <c r="D21" s="188"/>
      <c r="E21" s="188"/>
      <c r="F21" s="189"/>
      <c r="G21" s="26"/>
      <c r="I21" s="190" t="s">
        <v>4</v>
      </c>
      <c r="J21" s="19" t="s">
        <v>9</v>
      </c>
      <c r="K21" s="20">
        <f>SUM($B$12,$C$12,F9,G9)</f>
        <v>56546</v>
      </c>
    </row>
    <row r="22" spans="1:11" ht="20.25" customHeight="1">
      <c r="A22" s="202" t="s">
        <v>10</v>
      </c>
      <c r="B22" s="184" t="s">
        <v>45</v>
      </c>
      <c r="C22" s="185"/>
      <c r="D22" s="185"/>
      <c r="E22" s="185"/>
      <c r="F22" s="186"/>
      <c r="G22" s="23"/>
      <c r="I22" s="190"/>
      <c r="J22" s="85" t="s">
        <v>10</v>
      </c>
      <c r="K22" s="86">
        <f>SUM($B$12,$C$12,F10,G10)</f>
        <v>59246</v>
      </c>
    </row>
    <row r="23" spans="1:11" ht="20.25" customHeight="1">
      <c r="A23" s="203"/>
      <c r="B23" s="187" t="s">
        <v>44</v>
      </c>
      <c r="C23" s="188"/>
      <c r="D23" s="188"/>
      <c r="E23" s="188"/>
      <c r="F23" s="189"/>
      <c r="G23" s="23"/>
      <c r="I23" s="190"/>
      <c r="J23" s="85" t="s">
        <v>11</v>
      </c>
      <c r="K23" s="86">
        <f>SUM($B$12,$C$12,F11,G11)</f>
        <v>91646</v>
      </c>
    </row>
    <row r="24" spans="1:11" ht="20.25" customHeight="1">
      <c r="A24" s="202" t="s">
        <v>11</v>
      </c>
      <c r="B24" s="184" t="s">
        <v>43</v>
      </c>
      <c r="C24" s="185"/>
      <c r="D24" s="185"/>
      <c r="E24" s="185"/>
      <c r="F24" s="186"/>
      <c r="G24" s="23"/>
      <c r="I24" s="190"/>
      <c r="J24" s="24" t="s">
        <v>12</v>
      </c>
      <c r="K24" s="5">
        <f>SUM($B$12,$C$12,F12,G12)</f>
        <v>124646</v>
      </c>
    </row>
    <row r="25" spans="1:11" ht="20.25" customHeight="1">
      <c r="A25" s="203"/>
      <c r="B25" s="187" t="s">
        <v>42</v>
      </c>
      <c r="C25" s="188"/>
      <c r="D25" s="188"/>
      <c r="E25" s="188"/>
      <c r="F25" s="189"/>
      <c r="G25" s="27"/>
      <c r="I25" s="199" t="s">
        <v>5</v>
      </c>
      <c r="J25" s="16" t="s">
        <v>9</v>
      </c>
      <c r="K25" s="17">
        <f>SUM($B$13,$C$13,F9,G9)</f>
        <v>58274</v>
      </c>
    </row>
    <row r="26" spans="1:11" ht="20.25" customHeight="1">
      <c r="A26" s="173" t="s">
        <v>12</v>
      </c>
      <c r="B26" s="181" t="s">
        <v>114</v>
      </c>
      <c r="C26" s="182"/>
      <c r="D26" s="182"/>
      <c r="E26" s="182"/>
      <c r="F26" s="183"/>
      <c r="G26" s="27"/>
      <c r="I26" s="190"/>
      <c r="J26" s="85" t="s">
        <v>10</v>
      </c>
      <c r="K26" s="86">
        <f>SUM($B$13,$C$13,F10,G10)</f>
        <v>60974</v>
      </c>
    </row>
    <row r="27" spans="1:11" ht="20.25" customHeight="1" thickBot="1">
      <c r="A27" s="174"/>
      <c r="B27" s="178" t="s">
        <v>115</v>
      </c>
      <c r="C27" s="179"/>
      <c r="D27" s="179"/>
      <c r="E27" s="179"/>
      <c r="F27" s="180"/>
      <c r="G27" s="23"/>
      <c r="I27" s="190"/>
      <c r="J27" s="85" t="s">
        <v>11</v>
      </c>
      <c r="K27" s="86">
        <f>SUM($B$13,$C$13,F11,G11)</f>
        <v>93374</v>
      </c>
    </row>
    <row r="28" spans="1:11" ht="20.25" customHeight="1" thickBot="1">
      <c r="A28" s="28"/>
      <c r="D28" s="197" t="s">
        <v>51</v>
      </c>
      <c r="E28" s="198"/>
      <c r="F28" s="198"/>
      <c r="G28" s="23"/>
      <c r="I28" s="200"/>
      <c r="J28" s="67" t="s">
        <v>12</v>
      </c>
      <c r="K28" s="29">
        <f>SUM($B$13,$C$13,F12,G12)</f>
        <v>126374</v>
      </c>
    </row>
    <row r="31" ht="17.25">
      <c r="E31" s="2"/>
    </row>
  </sheetData>
  <sheetProtection/>
  <mergeCells count="28">
    <mergeCell ref="D28:F28"/>
    <mergeCell ref="I25:I28"/>
    <mergeCell ref="A20:A21"/>
    <mergeCell ref="A22:A23"/>
    <mergeCell ref="A24:A25"/>
    <mergeCell ref="B21:F21"/>
    <mergeCell ref="I21:I24"/>
    <mergeCell ref="I17:I20"/>
    <mergeCell ref="A16:G19"/>
    <mergeCell ref="B25:F25"/>
    <mergeCell ref="I13:I16"/>
    <mergeCell ref="A15:D15"/>
    <mergeCell ref="I7:K7"/>
    <mergeCell ref="D2:K2"/>
    <mergeCell ref="D3:K3"/>
    <mergeCell ref="D4:K4"/>
    <mergeCell ref="D5:K5"/>
    <mergeCell ref="I9:I12"/>
    <mergeCell ref="A2:B2"/>
    <mergeCell ref="A7:B7"/>
    <mergeCell ref="E7:G7"/>
    <mergeCell ref="A26:A27"/>
    <mergeCell ref="B20:F20"/>
    <mergeCell ref="B27:F27"/>
    <mergeCell ref="B26:F26"/>
    <mergeCell ref="B24:F24"/>
    <mergeCell ref="B22:F22"/>
    <mergeCell ref="B23:F23"/>
  </mergeCells>
  <printOptions/>
  <pageMargins left="0.7874015748031497" right="0.7874015748031497" top="0.5905511811023623" bottom="0.1968503937007874" header="0.2362204724409449" footer="0.31496062992125984"/>
  <pageSetup orientation="landscape" paperSize="9" r:id="rId2"/>
  <headerFooter alignWithMargins="0">
    <oddHeader>&amp;C&amp;"HGPｺﾞｼｯｸM,ﾒﾃﾞｨｳﾑ"&amp;20 &amp;U１ヶ月の入所利用料&amp;14（１ヶ月を３０日とした場合）
&amp;16&amp;U ２階個室入所&amp;R&amp;"HGPｺﾞｼｯｸM,ﾒﾃﾞｨｳﾑ"介護老人保健施設　&amp;14虹の丘&amp;11
&amp;12令和元年10月１日より適用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zoomScalePageLayoutView="0" workbookViewId="0" topLeftCell="A1">
      <selection activeCell="A7" sqref="A7:G7"/>
    </sheetView>
  </sheetViews>
  <sheetFormatPr defaultColWidth="9.50390625" defaultRowHeight="13.5"/>
  <cols>
    <col min="1" max="1" width="9.87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9.375" style="1" customWidth="1"/>
    <col min="10" max="10" width="12.625" style="2" customWidth="1"/>
    <col min="11" max="11" width="20.125" style="1" customWidth="1"/>
    <col min="12" max="16384" width="9.50390625" style="1" customWidth="1"/>
  </cols>
  <sheetData>
    <row r="1" ht="20.25" customHeight="1" thickBot="1">
      <c r="L1" s="166"/>
    </row>
    <row r="2" spans="1:12" ht="20.25" customHeight="1" thickBot="1" thickTop="1">
      <c r="A2" s="195" t="s">
        <v>32</v>
      </c>
      <c r="B2" s="196"/>
      <c r="C2" s="142" t="s">
        <v>86</v>
      </c>
      <c r="D2" s="192" t="s">
        <v>95</v>
      </c>
      <c r="E2" s="192"/>
      <c r="F2" s="192"/>
      <c r="G2" s="192"/>
      <c r="H2" s="192"/>
      <c r="I2" s="192"/>
      <c r="J2" s="192"/>
      <c r="K2" s="192"/>
      <c r="L2" s="166">
        <v>3960</v>
      </c>
    </row>
    <row r="3" spans="1:12" ht="18" thickTop="1">
      <c r="A3" s="3"/>
      <c r="D3" s="192" t="s">
        <v>96</v>
      </c>
      <c r="E3" s="192"/>
      <c r="F3" s="192"/>
      <c r="G3" s="192"/>
      <c r="H3" s="192"/>
      <c r="I3" s="192"/>
      <c r="J3" s="192"/>
      <c r="K3" s="192"/>
      <c r="L3" s="166">
        <v>132</v>
      </c>
    </row>
    <row r="4" spans="1:12" ht="17.25">
      <c r="A4" s="3"/>
      <c r="C4" s="141" t="s">
        <v>86</v>
      </c>
      <c r="D4" s="192" t="s">
        <v>107</v>
      </c>
      <c r="E4" s="192"/>
      <c r="F4" s="192"/>
      <c r="G4" s="192"/>
      <c r="H4" s="192"/>
      <c r="I4" s="192"/>
      <c r="J4" s="192"/>
      <c r="K4" s="192"/>
      <c r="L4" s="166"/>
    </row>
    <row r="5" spans="1:11" ht="18" customHeight="1">
      <c r="A5" s="3"/>
      <c r="D5" s="192" t="s">
        <v>87</v>
      </c>
      <c r="E5" s="192"/>
      <c r="F5" s="192"/>
      <c r="G5" s="192"/>
      <c r="H5" s="192"/>
      <c r="I5" s="192"/>
      <c r="J5" s="192"/>
      <c r="K5" s="192"/>
    </row>
    <row r="6" ht="17.25">
      <c r="A6" s="3"/>
    </row>
    <row r="7" spans="1:11" ht="18" thickBot="1">
      <c r="A7" s="172" t="s">
        <v>69</v>
      </c>
      <c r="B7" s="172"/>
      <c r="C7" s="121"/>
      <c r="E7" s="172" t="s">
        <v>70</v>
      </c>
      <c r="F7" s="172"/>
      <c r="G7" s="172"/>
      <c r="I7" s="172" t="s">
        <v>71</v>
      </c>
      <c r="J7" s="172"/>
      <c r="K7" s="172"/>
    </row>
    <row r="8" spans="1:11" s="2" customFormat="1" ht="20.25" customHeight="1" thickBot="1">
      <c r="A8" s="82" t="s">
        <v>0</v>
      </c>
      <c r="B8" s="123" t="s">
        <v>6</v>
      </c>
      <c r="C8" s="122" t="s">
        <v>72</v>
      </c>
      <c r="E8" s="82" t="s">
        <v>48</v>
      </c>
      <c r="F8" s="84" t="s">
        <v>8</v>
      </c>
      <c r="G8" s="83" t="s">
        <v>7</v>
      </c>
      <c r="I8" s="82" t="s">
        <v>0</v>
      </c>
      <c r="J8" s="84" t="s">
        <v>49</v>
      </c>
      <c r="K8" s="83" t="s">
        <v>13</v>
      </c>
    </row>
    <row r="9" spans="1:11" ht="20.25" customHeight="1">
      <c r="A9" s="4" t="s">
        <v>1</v>
      </c>
      <c r="B9" s="124">
        <v>28620</v>
      </c>
      <c r="C9" s="10">
        <v>830</v>
      </c>
      <c r="E9" s="4" t="s">
        <v>9</v>
      </c>
      <c r="F9" s="6">
        <v>9000</v>
      </c>
      <c r="G9" s="5">
        <v>0</v>
      </c>
      <c r="I9" s="193" t="s">
        <v>1</v>
      </c>
      <c r="J9" s="7" t="s">
        <v>9</v>
      </c>
      <c r="K9" s="8">
        <f>SUM($B$9,$C$9,F9,G9)</f>
        <v>38450</v>
      </c>
    </row>
    <row r="10" spans="1:11" ht="20.25" customHeight="1">
      <c r="A10" s="9" t="s">
        <v>2</v>
      </c>
      <c r="B10" s="125">
        <v>30840</v>
      </c>
      <c r="C10" s="10">
        <v>894</v>
      </c>
      <c r="D10" s="11"/>
      <c r="E10" s="9" t="s">
        <v>10</v>
      </c>
      <c r="F10" s="12">
        <v>11700</v>
      </c>
      <c r="G10" s="10">
        <v>11100</v>
      </c>
      <c r="I10" s="190"/>
      <c r="J10" s="85" t="s">
        <v>10</v>
      </c>
      <c r="K10" s="86">
        <f>SUM($B$9,$C$9,F10,G10)</f>
        <v>52250</v>
      </c>
    </row>
    <row r="11" spans="1:11" ht="20.25" customHeight="1">
      <c r="A11" s="9" t="s">
        <v>3</v>
      </c>
      <c r="B11" s="125">
        <v>32730</v>
      </c>
      <c r="C11" s="10">
        <v>949</v>
      </c>
      <c r="E11" s="9" t="s">
        <v>11</v>
      </c>
      <c r="F11" s="12">
        <v>19500</v>
      </c>
      <c r="G11" s="10">
        <v>11100</v>
      </c>
      <c r="I11" s="190"/>
      <c r="J11" s="85" t="s">
        <v>11</v>
      </c>
      <c r="K11" s="86">
        <f>SUM($B$9,$C$9,F11,G11)</f>
        <v>60050</v>
      </c>
    </row>
    <row r="12" spans="1:11" ht="20.25" customHeight="1" thickBot="1">
      <c r="A12" s="9" t="s">
        <v>4</v>
      </c>
      <c r="B12" s="125">
        <v>34410</v>
      </c>
      <c r="C12" s="10">
        <v>998</v>
      </c>
      <c r="E12" s="13" t="s">
        <v>12</v>
      </c>
      <c r="F12" s="14">
        <v>41760</v>
      </c>
      <c r="G12" s="15">
        <v>11310</v>
      </c>
      <c r="I12" s="194"/>
      <c r="J12" s="16" t="s">
        <v>12</v>
      </c>
      <c r="K12" s="17">
        <f>SUM($B$9,$C$9,F12,G12)</f>
        <v>82520</v>
      </c>
    </row>
    <row r="13" spans="1:11" ht="20.25" customHeight="1" thickBot="1">
      <c r="A13" s="13" t="s">
        <v>5</v>
      </c>
      <c r="B13" s="126">
        <v>36060</v>
      </c>
      <c r="C13" s="29">
        <v>1046</v>
      </c>
      <c r="G13" s="18" t="s">
        <v>14</v>
      </c>
      <c r="I13" s="190" t="s">
        <v>2</v>
      </c>
      <c r="J13" s="19" t="s">
        <v>9</v>
      </c>
      <c r="K13" s="20">
        <f>SUM($B$10,$C$10,F9,G9)</f>
        <v>40734</v>
      </c>
    </row>
    <row r="14" spans="3:11" ht="20.25" customHeight="1">
      <c r="C14" s="18" t="s">
        <v>14</v>
      </c>
      <c r="E14" s="21"/>
      <c r="F14" s="21"/>
      <c r="G14" s="21"/>
      <c r="I14" s="190"/>
      <c r="J14" s="85" t="s">
        <v>10</v>
      </c>
      <c r="K14" s="86">
        <f>SUM($B$10,$C$10,F10,G10)</f>
        <v>54534</v>
      </c>
    </row>
    <row r="15" spans="1:11" ht="20.25" customHeight="1">
      <c r="A15" s="191" t="s">
        <v>50</v>
      </c>
      <c r="B15" s="191"/>
      <c r="C15" s="191"/>
      <c r="D15" s="191"/>
      <c r="E15" s="22"/>
      <c r="F15" s="23"/>
      <c r="G15" s="23"/>
      <c r="I15" s="190"/>
      <c r="J15" s="85" t="s">
        <v>11</v>
      </c>
      <c r="K15" s="139">
        <f>SUM($B$10,$C$10,F11,G11)</f>
        <v>62334</v>
      </c>
    </row>
    <row r="16" spans="1:11" ht="20.25" customHeight="1">
      <c r="A16" s="204" t="s">
        <v>65</v>
      </c>
      <c r="B16" s="204"/>
      <c r="C16" s="204"/>
      <c r="D16" s="204"/>
      <c r="E16" s="204"/>
      <c r="F16" s="204"/>
      <c r="G16" s="204"/>
      <c r="I16" s="190"/>
      <c r="J16" s="24" t="s">
        <v>12</v>
      </c>
      <c r="K16" s="140">
        <f>SUM($B$10,$C$10,F12,G12)</f>
        <v>84804</v>
      </c>
    </row>
    <row r="17" spans="1:11" ht="20.25" customHeight="1">
      <c r="A17" s="204"/>
      <c r="B17" s="204"/>
      <c r="C17" s="204"/>
      <c r="D17" s="204"/>
      <c r="E17" s="204"/>
      <c r="F17" s="204"/>
      <c r="G17" s="204"/>
      <c r="I17" s="199" t="s">
        <v>3</v>
      </c>
      <c r="J17" s="16" t="s">
        <v>9</v>
      </c>
      <c r="K17" s="17">
        <f>SUM($B$11,$C$11,F9,G9)</f>
        <v>42679</v>
      </c>
    </row>
    <row r="18" spans="1:11" ht="20.25" customHeight="1">
      <c r="A18" s="205"/>
      <c r="B18" s="205"/>
      <c r="C18" s="205"/>
      <c r="D18" s="205"/>
      <c r="E18" s="205"/>
      <c r="F18" s="205"/>
      <c r="G18" s="205"/>
      <c r="I18" s="190"/>
      <c r="J18" s="85" t="s">
        <v>10</v>
      </c>
      <c r="K18" s="86">
        <f>SUM($B$11,$C$11,F10,G10)</f>
        <v>56479</v>
      </c>
    </row>
    <row r="19" spans="1:11" ht="20.25" customHeight="1" thickBot="1">
      <c r="A19" s="205"/>
      <c r="B19" s="205"/>
      <c r="C19" s="205"/>
      <c r="D19" s="205"/>
      <c r="E19" s="205"/>
      <c r="F19" s="205"/>
      <c r="G19" s="205"/>
      <c r="I19" s="190"/>
      <c r="J19" s="85" t="s">
        <v>11</v>
      </c>
      <c r="K19" s="86">
        <f>SUM($B$11,$C$11,F11,G11)</f>
        <v>64279</v>
      </c>
    </row>
    <row r="20" spans="1:11" ht="20.25" customHeight="1">
      <c r="A20" s="201" t="s">
        <v>9</v>
      </c>
      <c r="B20" s="175" t="s">
        <v>73</v>
      </c>
      <c r="C20" s="176"/>
      <c r="D20" s="176"/>
      <c r="E20" s="176"/>
      <c r="F20" s="177"/>
      <c r="G20" s="25"/>
      <c r="I20" s="194"/>
      <c r="J20" s="16" t="s">
        <v>12</v>
      </c>
      <c r="K20" s="17">
        <f>SUM($B$11,$C$11,F12,G12)</f>
        <v>86749</v>
      </c>
    </row>
    <row r="21" spans="1:11" ht="20.25" customHeight="1">
      <c r="A21" s="173"/>
      <c r="B21" s="187" t="s">
        <v>74</v>
      </c>
      <c r="C21" s="188"/>
      <c r="D21" s="188"/>
      <c r="E21" s="188"/>
      <c r="F21" s="189"/>
      <c r="G21" s="26"/>
      <c r="I21" s="190" t="s">
        <v>4</v>
      </c>
      <c r="J21" s="19" t="s">
        <v>9</v>
      </c>
      <c r="K21" s="20">
        <f>SUM($B$12,$C$12,F9,G9)</f>
        <v>44408</v>
      </c>
    </row>
    <row r="22" spans="1:11" ht="20.25" customHeight="1">
      <c r="A22" s="202" t="s">
        <v>10</v>
      </c>
      <c r="B22" s="184" t="s">
        <v>75</v>
      </c>
      <c r="C22" s="185"/>
      <c r="D22" s="185"/>
      <c r="E22" s="185"/>
      <c r="F22" s="186"/>
      <c r="G22" s="23"/>
      <c r="I22" s="190"/>
      <c r="J22" s="85" t="s">
        <v>10</v>
      </c>
      <c r="K22" s="86">
        <f>SUM($B$12,$C$12,F10,G10)</f>
        <v>58208</v>
      </c>
    </row>
    <row r="23" spans="1:11" ht="20.25" customHeight="1">
      <c r="A23" s="203"/>
      <c r="B23" s="187" t="s">
        <v>92</v>
      </c>
      <c r="C23" s="188"/>
      <c r="D23" s="188"/>
      <c r="E23" s="188"/>
      <c r="F23" s="189"/>
      <c r="G23" s="23"/>
      <c r="I23" s="190"/>
      <c r="J23" s="85" t="s">
        <v>11</v>
      </c>
      <c r="K23" s="86">
        <f>SUM($B$12,$C$12,F11,G11)</f>
        <v>66008</v>
      </c>
    </row>
    <row r="24" spans="1:11" ht="20.25" customHeight="1">
      <c r="A24" s="202" t="s">
        <v>11</v>
      </c>
      <c r="B24" s="184" t="s">
        <v>76</v>
      </c>
      <c r="C24" s="185"/>
      <c r="D24" s="185"/>
      <c r="E24" s="185"/>
      <c r="F24" s="186"/>
      <c r="G24" s="23"/>
      <c r="I24" s="190"/>
      <c r="J24" s="24" t="s">
        <v>12</v>
      </c>
      <c r="K24" s="5">
        <f>SUM($B$12,$C$12,F12,G12)</f>
        <v>88478</v>
      </c>
    </row>
    <row r="25" spans="1:11" ht="20.25" customHeight="1">
      <c r="A25" s="203"/>
      <c r="B25" s="187" t="s">
        <v>93</v>
      </c>
      <c r="C25" s="188"/>
      <c r="D25" s="188"/>
      <c r="E25" s="188"/>
      <c r="F25" s="189"/>
      <c r="G25" s="27"/>
      <c r="I25" s="199" t="s">
        <v>5</v>
      </c>
      <c r="J25" s="16" t="s">
        <v>9</v>
      </c>
      <c r="K25" s="17">
        <f>SUM($B$13,$C$13,F9,G9)</f>
        <v>46106</v>
      </c>
    </row>
    <row r="26" spans="1:11" ht="20.25" customHeight="1">
      <c r="A26" s="202" t="s">
        <v>12</v>
      </c>
      <c r="B26" s="184" t="s">
        <v>117</v>
      </c>
      <c r="C26" s="185"/>
      <c r="D26" s="185"/>
      <c r="E26" s="185"/>
      <c r="F26" s="186"/>
      <c r="G26" s="27"/>
      <c r="I26" s="190"/>
      <c r="J26" s="85" t="s">
        <v>10</v>
      </c>
      <c r="K26" s="86">
        <f>SUM($B$13,$C$13,F10,G10)</f>
        <v>59906</v>
      </c>
    </row>
    <row r="27" spans="1:11" ht="20.25" customHeight="1" thickBot="1">
      <c r="A27" s="174"/>
      <c r="B27" s="178" t="s">
        <v>116</v>
      </c>
      <c r="C27" s="179"/>
      <c r="D27" s="179"/>
      <c r="E27" s="179"/>
      <c r="F27" s="180"/>
      <c r="G27" s="23"/>
      <c r="I27" s="190"/>
      <c r="J27" s="85" t="s">
        <v>11</v>
      </c>
      <c r="K27" s="86">
        <f>SUM($B$13,$C$13,F11,G11)</f>
        <v>67706</v>
      </c>
    </row>
    <row r="28" spans="1:11" ht="20.25" customHeight="1" thickBot="1">
      <c r="A28" s="28"/>
      <c r="D28" s="197" t="s">
        <v>51</v>
      </c>
      <c r="E28" s="198"/>
      <c r="F28" s="198"/>
      <c r="G28" s="23"/>
      <c r="I28" s="200"/>
      <c r="J28" s="67" t="s">
        <v>12</v>
      </c>
      <c r="K28" s="29">
        <f>SUM($B$13,$C$13,F12,G12)</f>
        <v>90176</v>
      </c>
    </row>
    <row r="31" ht="17.25">
      <c r="E31" s="2"/>
    </row>
  </sheetData>
  <sheetProtection/>
  <mergeCells count="28">
    <mergeCell ref="I9:I12"/>
    <mergeCell ref="I13:I16"/>
    <mergeCell ref="I17:I20"/>
    <mergeCell ref="A15:D15"/>
    <mergeCell ref="A16:G19"/>
    <mergeCell ref="B26:F26"/>
    <mergeCell ref="B24:F24"/>
    <mergeCell ref="B22:F22"/>
    <mergeCell ref="B23:F23"/>
    <mergeCell ref="B25:F25"/>
    <mergeCell ref="A2:B2"/>
    <mergeCell ref="A7:B7"/>
    <mergeCell ref="E7:G7"/>
    <mergeCell ref="I7:K7"/>
    <mergeCell ref="D2:K2"/>
    <mergeCell ref="D3:K3"/>
    <mergeCell ref="D4:K4"/>
    <mergeCell ref="D5:K5"/>
    <mergeCell ref="B27:F27"/>
    <mergeCell ref="D28:F28"/>
    <mergeCell ref="I25:I28"/>
    <mergeCell ref="A20:A21"/>
    <mergeCell ref="A22:A23"/>
    <mergeCell ref="A24:A25"/>
    <mergeCell ref="A26:A27"/>
    <mergeCell ref="B20:F20"/>
    <mergeCell ref="B21:F21"/>
    <mergeCell ref="I21:I24"/>
  </mergeCells>
  <printOptions/>
  <pageMargins left="0.7874015748031497" right="0.7874015748031497" top="0.5905511811023623" bottom="0.1968503937007874" header="0.2362204724409449" footer="0.31496062992125984"/>
  <pageSetup orientation="landscape" paperSize="9" r:id="rId2"/>
  <headerFooter alignWithMargins="0">
    <oddHeader>&amp;C&amp;"HGPｺﾞｼｯｸM,標準"&amp;20 &amp;U１ヶ月の入所利用料&amp;14（１ヶ月を３０日とした場合）
&amp;16&amp;U ２階多床室入所&amp;R&amp;"HGPｺﾞｼｯｸM,標準"介護老人保健施設　&amp;14虹の丘&amp;11
&amp;12令和元年10月１日より適用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L32"/>
  <sheetViews>
    <sheetView zoomScalePageLayoutView="0" workbookViewId="0" topLeftCell="A1">
      <selection activeCell="A7" sqref="A7:G7"/>
    </sheetView>
  </sheetViews>
  <sheetFormatPr defaultColWidth="9.50390625" defaultRowHeight="13.5"/>
  <cols>
    <col min="1" max="1" width="9.87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9.375" style="1" customWidth="1"/>
    <col min="10" max="10" width="12.625" style="2" customWidth="1"/>
    <col min="11" max="11" width="20.125" style="1" customWidth="1"/>
    <col min="12" max="12" width="9.50390625" style="166" customWidth="1"/>
    <col min="13" max="16384" width="9.50390625" style="1" customWidth="1"/>
  </cols>
  <sheetData>
    <row r="2" ht="20.25" customHeight="1" thickBot="1"/>
    <row r="3" spans="1:12" ht="20.25" customHeight="1" thickBot="1" thickTop="1">
      <c r="A3" s="195" t="s">
        <v>32</v>
      </c>
      <c r="B3" s="196"/>
      <c r="C3" s="142" t="s">
        <v>86</v>
      </c>
      <c r="D3" s="192" t="s">
        <v>97</v>
      </c>
      <c r="E3" s="192"/>
      <c r="F3" s="192"/>
      <c r="G3" s="192"/>
      <c r="H3" s="192"/>
      <c r="I3" s="192"/>
      <c r="J3" s="192"/>
      <c r="K3" s="192"/>
      <c r="L3" s="166">
        <v>960</v>
      </c>
    </row>
    <row r="4" spans="1:12" ht="18" thickTop="1">
      <c r="A4" s="3"/>
      <c r="C4" s="141" t="s">
        <v>86</v>
      </c>
      <c r="D4" s="192" t="s">
        <v>107</v>
      </c>
      <c r="E4" s="192"/>
      <c r="F4" s="192"/>
      <c r="G4" s="192"/>
      <c r="H4" s="192"/>
      <c r="I4" s="192"/>
      <c r="J4" s="192"/>
      <c r="K4" s="192"/>
      <c r="L4" s="166">
        <v>32</v>
      </c>
    </row>
    <row r="5" spans="1:11" ht="17.25">
      <c r="A5" s="3"/>
      <c r="D5" s="192" t="s">
        <v>91</v>
      </c>
      <c r="E5" s="192"/>
      <c r="F5" s="192"/>
      <c r="G5" s="192"/>
      <c r="H5" s="192"/>
      <c r="I5" s="192"/>
      <c r="J5" s="192"/>
      <c r="K5" s="192"/>
    </row>
    <row r="6" ht="18" customHeight="1">
      <c r="A6" s="3"/>
    </row>
    <row r="7" ht="17.25">
      <c r="A7" s="3"/>
    </row>
    <row r="8" spans="1:11" ht="18" thickBot="1">
      <c r="A8" s="172" t="s">
        <v>69</v>
      </c>
      <c r="B8" s="172"/>
      <c r="C8" s="121"/>
      <c r="E8" s="172" t="s">
        <v>70</v>
      </c>
      <c r="F8" s="172"/>
      <c r="G8" s="172"/>
      <c r="I8" s="172" t="s">
        <v>71</v>
      </c>
      <c r="J8" s="172"/>
      <c r="K8" s="172"/>
    </row>
    <row r="9" spans="1:12" s="2" customFormat="1" ht="20.25" customHeight="1" thickBot="1">
      <c r="A9" s="82" t="s">
        <v>0</v>
      </c>
      <c r="B9" s="123" t="s">
        <v>6</v>
      </c>
      <c r="C9" s="143" t="s">
        <v>72</v>
      </c>
      <c r="E9" s="82" t="s">
        <v>48</v>
      </c>
      <c r="F9" s="84" t="s">
        <v>8</v>
      </c>
      <c r="G9" s="83" t="s">
        <v>7</v>
      </c>
      <c r="I9" s="82" t="s">
        <v>0</v>
      </c>
      <c r="J9" s="84" t="s">
        <v>49</v>
      </c>
      <c r="K9" s="144" t="s">
        <v>13</v>
      </c>
      <c r="L9" s="167"/>
    </row>
    <row r="10" spans="1:11" ht="20.25" customHeight="1">
      <c r="A10" s="4" t="s">
        <v>1</v>
      </c>
      <c r="B10" s="124">
        <v>23220</v>
      </c>
      <c r="C10" s="10">
        <v>673</v>
      </c>
      <c r="E10" s="4" t="s">
        <v>9</v>
      </c>
      <c r="F10" s="6">
        <v>9000</v>
      </c>
      <c r="G10" s="5">
        <v>14700</v>
      </c>
      <c r="I10" s="193" t="s">
        <v>1</v>
      </c>
      <c r="J10" s="7" t="s">
        <v>9</v>
      </c>
      <c r="K10" s="8">
        <f>SUM($B$10,$C$10,F10,G10)</f>
        <v>47593</v>
      </c>
    </row>
    <row r="11" spans="1:11" ht="20.25" customHeight="1">
      <c r="A11" s="9" t="s">
        <v>2</v>
      </c>
      <c r="B11" s="125">
        <v>25380</v>
      </c>
      <c r="C11" s="10">
        <v>736</v>
      </c>
      <c r="D11" s="11"/>
      <c r="E11" s="9" t="s">
        <v>10</v>
      </c>
      <c r="F11" s="12">
        <v>11700</v>
      </c>
      <c r="G11" s="10">
        <v>14700</v>
      </c>
      <c r="I11" s="190"/>
      <c r="J11" s="85" t="s">
        <v>10</v>
      </c>
      <c r="K11" s="86">
        <f>SUM($B$10,$C$10,F11,G11)</f>
        <v>50293</v>
      </c>
    </row>
    <row r="12" spans="1:11" ht="20.25" customHeight="1">
      <c r="A12" s="9" t="s">
        <v>3</v>
      </c>
      <c r="B12" s="125">
        <v>27240</v>
      </c>
      <c r="C12" s="10">
        <v>790</v>
      </c>
      <c r="E12" s="9" t="s">
        <v>11</v>
      </c>
      <c r="F12" s="12">
        <v>19500</v>
      </c>
      <c r="G12" s="10">
        <v>39300</v>
      </c>
      <c r="I12" s="190"/>
      <c r="J12" s="85" t="s">
        <v>11</v>
      </c>
      <c r="K12" s="86">
        <f>SUM($B$10,$C$10,F12,G12)</f>
        <v>82693</v>
      </c>
    </row>
    <row r="13" spans="1:11" ht="20.25" customHeight="1" thickBot="1">
      <c r="A13" s="9" t="s">
        <v>4</v>
      </c>
      <c r="B13" s="125">
        <v>28920</v>
      </c>
      <c r="C13" s="10">
        <v>839</v>
      </c>
      <c r="E13" s="13" t="s">
        <v>12</v>
      </c>
      <c r="F13" s="14">
        <v>41760</v>
      </c>
      <c r="G13" s="15">
        <v>50040</v>
      </c>
      <c r="I13" s="194"/>
      <c r="J13" s="16" t="s">
        <v>12</v>
      </c>
      <c r="K13" s="17">
        <f>SUM($B$10,$C$10,F13,G13)</f>
        <v>115693</v>
      </c>
    </row>
    <row r="14" spans="1:11" ht="20.25" customHeight="1" thickBot="1">
      <c r="A14" s="13" t="s">
        <v>5</v>
      </c>
      <c r="B14" s="126">
        <v>30600</v>
      </c>
      <c r="C14" s="29">
        <v>887</v>
      </c>
      <c r="G14" s="18" t="s">
        <v>14</v>
      </c>
      <c r="I14" s="190" t="s">
        <v>2</v>
      </c>
      <c r="J14" s="19" t="s">
        <v>9</v>
      </c>
      <c r="K14" s="20">
        <f>SUM($B$11,$C$11,F10,G10)</f>
        <v>49816</v>
      </c>
    </row>
    <row r="15" spans="2:11" ht="20.25" customHeight="1">
      <c r="B15" s="18" t="s">
        <v>14</v>
      </c>
      <c r="C15" s="18"/>
      <c r="E15" s="21"/>
      <c r="F15" s="21"/>
      <c r="G15" s="21"/>
      <c r="I15" s="190"/>
      <c r="J15" s="85" t="s">
        <v>10</v>
      </c>
      <c r="K15" s="86">
        <f>SUM($B$11,$C$11,F11,G11)</f>
        <v>52516</v>
      </c>
    </row>
    <row r="16" spans="1:11" ht="20.25" customHeight="1">
      <c r="A16" s="191" t="s">
        <v>50</v>
      </c>
      <c r="B16" s="191"/>
      <c r="C16" s="191"/>
      <c r="D16" s="191"/>
      <c r="E16" s="22"/>
      <c r="F16" s="23"/>
      <c r="G16" s="23"/>
      <c r="I16" s="190"/>
      <c r="J16" s="85" t="s">
        <v>11</v>
      </c>
      <c r="K16" s="86">
        <f>SUM($B$11,$C$11,F12,G12)</f>
        <v>84916</v>
      </c>
    </row>
    <row r="17" spans="1:11" ht="20.25" customHeight="1">
      <c r="A17" s="204" t="s">
        <v>65</v>
      </c>
      <c r="B17" s="204"/>
      <c r="C17" s="204"/>
      <c r="D17" s="204"/>
      <c r="E17" s="204"/>
      <c r="F17" s="204"/>
      <c r="G17" s="204"/>
      <c r="I17" s="190"/>
      <c r="J17" s="24" t="s">
        <v>12</v>
      </c>
      <c r="K17" s="5">
        <f>SUM($B$11,$C$11,F13,G13)</f>
        <v>117916</v>
      </c>
    </row>
    <row r="18" spans="1:11" ht="20.25" customHeight="1">
      <c r="A18" s="204"/>
      <c r="B18" s="204"/>
      <c r="C18" s="204"/>
      <c r="D18" s="204"/>
      <c r="E18" s="204"/>
      <c r="F18" s="204"/>
      <c r="G18" s="204"/>
      <c r="I18" s="199" t="s">
        <v>3</v>
      </c>
      <c r="J18" s="16" t="s">
        <v>9</v>
      </c>
      <c r="K18" s="17">
        <f>SUM($B$12,$C$12,F10,G10)</f>
        <v>51730</v>
      </c>
    </row>
    <row r="19" spans="1:11" ht="20.25" customHeight="1">
      <c r="A19" s="205"/>
      <c r="B19" s="205"/>
      <c r="C19" s="205"/>
      <c r="D19" s="205"/>
      <c r="E19" s="205"/>
      <c r="F19" s="205"/>
      <c r="G19" s="205"/>
      <c r="I19" s="190"/>
      <c r="J19" s="85" t="s">
        <v>10</v>
      </c>
      <c r="K19" s="86">
        <f>SUM($B$12,$C$12,F11,G11)</f>
        <v>54430</v>
      </c>
    </row>
    <row r="20" spans="1:11" ht="20.25" customHeight="1" thickBot="1">
      <c r="A20" s="205"/>
      <c r="B20" s="205"/>
      <c r="C20" s="205"/>
      <c r="D20" s="205"/>
      <c r="E20" s="205"/>
      <c r="F20" s="205"/>
      <c r="G20" s="205"/>
      <c r="I20" s="190"/>
      <c r="J20" s="85" t="s">
        <v>11</v>
      </c>
      <c r="K20" s="86">
        <f>SUM($B$12,$C$12,F12,G12)</f>
        <v>86830</v>
      </c>
    </row>
    <row r="21" spans="1:11" ht="20.25" customHeight="1">
      <c r="A21" s="201" t="s">
        <v>9</v>
      </c>
      <c r="B21" s="175" t="s">
        <v>47</v>
      </c>
      <c r="C21" s="176"/>
      <c r="D21" s="176"/>
      <c r="E21" s="176"/>
      <c r="F21" s="177"/>
      <c r="G21" s="25"/>
      <c r="I21" s="194"/>
      <c r="J21" s="16" t="s">
        <v>12</v>
      </c>
      <c r="K21" s="17">
        <f>SUM($B$12,$C$12,F13,G13)</f>
        <v>119830</v>
      </c>
    </row>
    <row r="22" spans="1:11" ht="20.25" customHeight="1">
      <c r="A22" s="173"/>
      <c r="B22" s="187" t="s">
        <v>46</v>
      </c>
      <c r="C22" s="188"/>
      <c r="D22" s="188"/>
      <c r="E22" s="188"/>
      <c r="F22" s="189"/>
      <c r="G22" s="26"/>
      <c r="I22" s="190" t="s">
        <v>4</v>
      </c>
      <c r="J22" s="19" t="s">
        <v>9</v>
      </c>
      <c r="K22" s="20">
        <f>SUM($B$13,$C$13,F10,G10)</f>
        <v>53459</v>
      </c>
    </row>
    <row r="23" spans="1:11" ht="20.25" customHeight="1">
      <c r="A23" s="202" t="s">
        <v>10</v>
      </c>
      <c r="B23" s="184" t="s">
        <v>45</v>
      </c>
      <c r="C23" s="185"/>
      <c r="D23" s="185"/>
      <c r="E23" s="185"/>
      <c r="F23" s="186"/>
      <c r="G23" s="23"/>
      <c r="I23" s="190"/>
      <c r="J23" s="85" t="s">
        <v>10</v>
      </c>
      <c r="K23" s="86">
        <f>SUM($B$13,$C$13,F11,G11)</f>
        <v>56159</v>
      </c>
    </row>
    <row r="24" spans="1:11" ht="20.25" customHeight="1">
      <c r="A24" s="203"/>
      <c r="B24" s="187" t="s">
        <v>44</v>
      </c>
      <c r="C24" s="188"/>
      <c r="D24" s="188"/>
      <c r="E24" s="188"/>
      <c r="F24" s="189"/>
      <c r="G24" s="23"/>
      <c r="I24" s="190"/>
      <c r="J24" s="85" t="s">
        <v>11</v>
      </c>
      <c r="K24" s="86">
        <f>SUM($B$13,$C$13,F12,G12)</f>
        <v>88559</v>
      </c>
    </row>
    <row r="25" spans="1:11" ht="20.25" customHeight="1">
      <c r="A25" s="202" t="s">
        <v>11</v>
      </c>
      <c r="B25" s="184" t="s">
        <v>43</v>
      </c>
      <c r="C25" s="185"/>
      <c r="D25" s="185"/>
      <c r="E25" s="185"/>
      <c r="F25" s="186"/>
      <c r="G25" s="23"/>
      <c r="I25" s="190"/>
      <c r="J25" s="24" t="s">
        <v>12</v>
      </c>
      <c r="K25" s="5">
        <f>SUM($B$13,$C$13,F13,G13)</f>
        <v>121559</v>
      </c>
    </row>
    <row r="26" spans="1:11" ht="20.25" customHeight="1">
      <c r="A26" s="203"/>
      <c r="B26" s="187" t="s">
        <v>42</v>
      </c>
      <c r="C26" s="188"/>
      <c r="D26" s="188"/>
      <c r="E26" s="188"/>
      <c r="F26" s="189"/>
      <c r="G26" s="27"/>
      <c r="I26" s="199" t="s">
        <v>5</v>
      </c>
      <c r="J26" s="16" t="s">
        <v>9</v>
      </c>
      <c r="K26" s="17">
        <f>SUM($B$14,$C$14,F10,G10)</f>
        <v>55187</v>
      </c>
    </row>
    <row r="27" spans="1:11" ht="20.25" customHeight="1">
      <c r="A27" s="173" t="s">
        <v>12</v>
      </c>
      <c r="B27" s="181" t="s">
        <v>114</v>
      </c>
      <c r="C27" s="182"/>
      <c r="D27" s="182"/>
      <c r="E27" s="182"/>
      <c r="F27" s="183"/>
      <c r="G27" s="27"/>
      <c r="I27" s="190"/>
      <c r="J27" s="85" t="s">
        <v>10</v>
      </c>
      <c r="K27" s="86">
        <f>SUM($B$14,$C$14,F11,G11)</f>
        <v>57887</v>
      </c>
    </row>
    <row r="28" spans="1:11" ht="20.25" customHeight="1" thickBot="1">
      <c r="A28" s="174"/>
      <c r="B28" s="178" t="s">
        <v>115</v>
      </c>
      <c r="C28" s="179"/>
      <c r="D28" s="179"/>
      <c r="E28" s="179"/>
      <c r="F28" s="180"/>
      <c r="G28" s="23"/>
      <c r="I28" s="190"/>
      <c r="J28" s="85" t="s">
        <v>11</v>
      </c>
      <c r="K28" s="86">
        <f>SUM($B$14,$C$14,F12,G12)</f>
        <v>90287</v>
      </c>
    </row>
    <row r="29" spans="1:11" ht="20.25" customHeight="1" thickBot="1">
      <c r="A29" s="28"/>
      <c r="D29" s="197" t="s">
        <v>51</v>
      </c>
      <c r="E29" s="198"/>
      <c r="F29" s="198"/>
      <c r="G29" s="23"/>
      <c r="I29" s="200"/>
      <c r="J29" s="67" t="s">
        <v>12</v>
      </c>
      <c r="K29" s="29">
        <f>SUM($B$14,$C$14,F13,G13)</f>
        <v>123287</v>
      </c>
    </row>
    <row r="32" ht="17.25">
      <c r="E32" s="2"/>
    </row>
  </sheetData>
  <sheetProtection/>
  <mergeCells count="27">
    <mergeCell ref="D29:F29"/>
    <mergeCell ref="I26:I29"/>
    <mergeCell ref="A21:A22"/>
    <mergeCell ref="A23:A24"/>
    <mergeCell ref="A25:A26"/>
    <mergeCell ref="B22:F22"/>
    <mergeCell ref="I22:I25"/>
    <mergeCell ref="I18:I21"/>
    <mergeCell ref="A17:G20"/>
    <mergeCell ref="B26:F26"/>
    <mergeCell ref="I14:I17"/>
    <mergeCell ref="A16:D16"/>
    <mergeCell ref="I8:K8"/>
    <mergeCell ref="D3:K3"/>
    <mergeCell ref="D4:K4"/>
    <mergeCell ref="D5:K5"/>
    <mergeCell ref="I10:I13"/>
    <mergeCell ref="A3:B3"/>
    <mergeCell ref="A8:B8"/>
    <mergeCell ref="E8:G8"/>
    <mergeCell ref="A27:A28"/>
    <mergeCell ref="B21:F21"/>
    <mergeCell ref="B28:F28"/>
    <mergeCell ref="B27:F27"/>
    <mergeCell ref="B25:F25"/>
    <mergeCell ref="B23:F23"/>
    <mergeCell ref="B24:F24"/>
  </mergeCells>
  <printOptions/>
  <pageMargins left="0.7874015748031497" right="0.7874015748031497" top="0.5905511811023623" bottom="0.1968503937007874" header="0.2362204724409449" footer="0.31496062992125984"/>
  <pageSetup orientation="landscape" paperSize="9" r:id="rId2"/>
  <headerFooter alignWithMargins="0">
    <oddHeader>&amp;C&amp;"HGPｺﾞｼｯｸM,標準"&amp;20 &amp;U１ヶ月の入所利用料&amp;14（１ヶ月を３０日とした場合）
&amp;16&amp;U 3階個室入所&amp;R&amp;"HGPｺﾞｼｯｸM,標準"介護老人保健施設　&amp;14虹の丘&amp;11
&amp;12令和元年10月１日より適用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L32"/>
  <sheetViews>
    <sheetView zoomScalePageLayoutView="0" workbookViewId="0" topLeftCell="A7">
      <selection activeCell="B22" sqref="B22:F22"/>
    </sheetView>
  </sheetViews>
  <sheetFormatPr defaultColWidth="9.50390625" defaultRowHeight="13.5"/>
  <cols>
    <col min="1" max="1" width="9.875" style="1" customWidth="1"/>
    <col min="2" max="2" width="18.25390625" style="1" customWidth="1"/>
    <col min="3" max="3" width="12.375" style="1" customWidth="1"/>
    <col min="4" max="4" width="6.75390625" style="1" customWidth="1"/>
    <col min="5" max="5" width="14.125" style="1" customWidth="1"/>
    <col min="6" max="7" width="9.50390625" style="1" customWidth="1"/>
    <col min="8" max="8" width="7.125" style="1" customWidth="1"/>
    <col min="9" max="9" width="9.375" style="1" customWidth="1"/>
    <col min="10" max="10" width="12.625" style="2" customWidth="1"/>
    <col min="11" max="11" width="20.125" style="1" customWidth="1"/>
    <col min="12" max="12" width="9.50390625" style="166" customWidth="1"/>
    <col min="13" max="16384" width="9.50390625" style="1" customWidth="1"/>
  </cols>
  <sheetData>
    <row r="2" ht="20.25" customHeight="1" thickBot="1"/>
    <row r="3" spans="1:12" ht="20.25" customHeight="1" thickBot="1" thickTop="1">
      <c r="A3" s="195" t="s">
        <v>32</v>
      </c>
      <c r="B3" s="196"/>
      <c r="C3" s="142" t="s">
        <v>86</v>
      </c>
      <c r="D3" s="192" t="s">
        <v>98</v>
      </c>
      <c r="E3" s="192"/>
      <c r="F3" s="192"/>
      <c r="G3" s="192"/>
      <c r="H3" s="192"/>
      <c r="I3" s="192"/>
      <c r="J3" s="192"/>
      <c r="K3" s="192"/>
      <c r="L3" s="166">
        <v>960</v>
      </c>
    </row>
    <row r="4" spans="1:12" ht="18" thickTop="1">
      <c r="A4" s="3"/>
      <c r="C4" s="141" t="s">
        <v>86</v>
      </c>
      <c r="D4" s="192" t="s">
        <v>107</v>
      </c>
      <c r="E4" s="192"/>
      <c r="F4" s="192"/>
      <c r="G4" s="192"/>
      <c r="H4" s="192"/>
      <c r="I4" s="192"/>
      <c r="J4" s="192"/>
      <c r="K4" s="192"/>
      <c r="L4" s="166">
        <v>32</v>
      </c>
    </row>
    <row r="5" spans="1:11" ht="17.25">
      <c r="A5" s="3"/>
      <c r="D5" s="192" t="s">
        <v>91</v>
      </c>
      <c r="E5" s="192"/>
      <c r="F5" s="192"/>
      <c r="G5" s="192"/>
      <c r="H5" s="192"/>
      <c r="I5" s="192"/>
      <c r="J5" s="192"/>
      <c r="K5" s="192"/>
    </row>
    <row r="6" ht="18" customHeight="1">
      <c r="A6" s="3"/>
    </row>
    <row r="7" ht="17.25">
      <c r="A7" s="3"/>
    </row>
    <row r="8" spans="1:11" ht="18" thickBot="1">
      <c r="A8" s="172" t="s">
        <v>69</v>
      </c>
      <c r="B8" s="172"/>
      <c r="C8" s="121"/>
      <c r="E8" s="172" t="s">
        <v>70</v>
      </c>
      <c r="F8" s="172"/>
      <c r="G8" s="172"/>
      <c r="I8" s="172" t="s">
        <v>71</v>
      </c>
      <c r="J8" s="172"/>
      <c r="K8" s="172"/>
    </row>
    <row r="9" spans="1:12" s="2" customFormat="1" ht="20.25" customHeight="1" thickBot="1">
      <c r="A9" s="82" t="s">
        <v>0</v>
      </c>
      <c r="B9" s="123" t="s">
        <v>6</v>
      </c>
      <c r="C9" s="143" t="s">
        <v>72</v>
      </c>
      <c r="E9" s="82" t="s">
        <v>48</v>
      </c>
      <c r="F9" s="84" t="s">
        <v>8</v>
      </c>
      <c r="G9" s="83" t="s">
        <v>7</v>
      </c>
      <c r="I9" s="82" t="s">
        <v>0</v>
      </c>
      <c r="J9" s="84" t="s">
        <v>49</v>
      </c>
      <c r="K9" s="144" t="s">
        <v>13</v>
      </c>
      <c r="L9" s="167"/>
    </row>
    <row r="10" spans="1:11" ht="20.25" customHeight="1">
      <c r="A10" s="4" t="s">
        <v>1</v>
      </c>
      <c r="B10" s="124">
        <v>25620</v>
      </c>
      <c r="C10" s="10">
        <v>743</v>
      </c>
      <c r="E10" s="4" t="s">
        <v>9</v>
      </c>
      <c r="F10" s="6">
        <v>9000</v>
      </c>
      <c r="G10" s="5">
        <v>0</v>
      </c>
      <c r="I10" s="193" t="s">
        <v>1</v>
      </c>
      <c r="J10" s="7" t="s">
        <v>9</v>
      </c>
      <c r="K10" s="8">
        <f>SUM($B$10,$C$10,F10,G10)</f>
        <v>35363</v>
      </c>
    </row>
    <row r="11" spans="1:11" ht="20.25" customHeight="1">
      <c r="A11" s="9" t="s">
        <v>2</v>
      </c>
      <c r="B11" s="125">
        <v>27840</v>
      </c>
      <c r="C11" s="10">
        <v>807</v>
      </c>
      <c r="D11" s="11"/>
      <c r="E11" s="9" t="s">
        <v>10</v>
      </c>
      <c r="F11" s="12">
        <v>11700</v>
      </c>
      <c r="G11" s="10">
        <v>11100</v>
      </c>
      <c r="I11" s="190"/>
      <c r="J11" s="85" t="s">
        <v>10</v>
      </c>
      <c r="K11" s="86">
        <f>SUM($B$10,$C$10,F11,G11)</f>
        <v>49163</v>
      </c>
    </row>
    <row r="12" spans="1:11" ht="20.25" customHeight="1">
      <c r="A12" s="9" t="s">
        <v>3</v>
      </c>
      <c r="B12" s="125">
        <v>29730</v>
      </c>
      <c r="C12" s="10">
        <v>862</v>
      </c>
      <c r="E12" s="9" t="s">
        <v>11</v>
      </c>
      <c r="F12" s="12">
        <v>19500</v>
      </c>
      <c r="G12" s="10">
        <v>11100</v>
      </c>
      <c r="I12" s="190"/>
      <c r="J12" s="85" t="s">
        <v>11</v>
      </c>
      <c r="K12" s="86">
        <f>SUM($B$10,$C$10,F12,G12)</f>
        <v>56963</v>
      </c>
    </row>
    <row r="13" spans="1:11" ht="20.25" customHeight="1" thickBot="1">
      <c r="A13" s="9" t="s">
        <v>4</v>
      </c>
      <c r="B13" s="125">
        <v>31410</v>
      </c>
      <c r="C13" s="10">
        <v>911</v>
      </c>
      <c r="E13" s="13" t="s">
        <v>12</v>
      </c>
      <c r="F13" s="14">
        <v>41760</v>
      </c>
      <c r="G13" s="15">
        <v>11310</v>
      </c>
      <c r="I13" s="194"/>
      <c r="J13" s="16" t="s">
        <v>12</v>
      </c>
      <c r="K13" s="17">
        <f>SUM($B$10,$C$10,F13,G13)</f>
        <v>79433</v>
      </c>
    </row>
    <row r="14" spans="1:11" ht="20.25" customHeight="1" thickBot="1">
      <c r="A14" s="13" t="s">
        <v>5</v>
      </c>
      <c r="B14" s="126">
        <v>33060</v>
      </c>
      <c r="C14" s="29">
        <v>959</v>
      </c>
      <c r="G14" s="18" t="s">
        <v>14</v>
      </c>
      <c r="I14" s="190" t="s">
        <v>2</v>
      </c>
      <c r="J14" s="19" t="s">
        <v>9</v>
      </c>
      <c r="K14" s="20">
        <f>SUM($B$11,$C$11,F10,G10)</f>
        <v>37647</v>
      </c>
    </row>
    <row r="15" spans="2:11" ht="20.25" customHeight="1">
      <c r="B15" s="18" t="s">
        <v>14</v>
      </c>
      <c r="C15" s="18"/>
      <c r="E15" s="21"/>
      <c r="F15" s="21"/>
      <c r="G15" s="21"/>
      <c r="I15" s="190"/>
      <c r="J15" s="85" t="s">
        <v>10</v>
      </c>
      <c r="K15" s="86">
        <f>SUM($B$11,$C$11,F11,G11)</f>
        <v>51447</v>
      </c>
    </row>
    <row r="16" spans="1:11" ht="20.25" customHeight="1">
      <c r="A16" s="191" t="s">
        <v>50</v>
      </c>
      <c r="B16" s="191"/>
      <c r="C16" s="191"/>
      <c r="D16" s="191"/>
      <c r="E16" s="22"/>
      <c r="F16" s="23"/>
      <c r="G16" s="23"/>
      <c r="I16" s="190"/>
      <c r="J16" s="85" t="s">
        <v>11</v>
      </c>
      <c r="K16" s="86">
        <f>SUM($B$11,$C$11,F12,G12)</f>
        <v>59247</v>
      </c>
    </row>
    <row r="17" spans="1:11" ht="20.25" customHeight="1">
      <c r="A17" s="204" t="s">
        <v>65</v>
      </c>
      <c r="B17" s="204"/>
      <c r="C17" s="204"/>
      <c r="D17" s="204"/>
      <c r="E17" s="204"/>
      <c r="F17" s="204"/>
      <c r="G17" s="204"/>
      <c r="I17" s="190"/>
      <c r="J17" s="24" t="s">
        <v>12</v>
      </c>
      <c r="K17" s="5">
        <f>SUM($B$11,$C$11,F13,G13)</f>
        <v>81717</v>
      </c>
    </row>
    <row r="18" spans="1:11" ht="20.25" customHeight="1">
      <c r="A18" s="204"/>
      <c r="B18" s="204"/>
      <c r="C18" s="204"/>
      <c r="D18" s="204"/>
      <c r="E18" s="204"/>
      <c r="F18" s="204"/>
      <c r="G18" s="204"/>
      <c r="I18" s="199" t="s">
        <v>3</v>
      </c>
      <c r="J18" s="16" t="s">
        <v>9</v>
      </c>
      <c r="K18" s="17">
        <f>SUM($B$12,$C$12,F10,G10)</f>
        <v>39592</v>
      </c>
    </row>
    <row r="19" spans="1:11" ht="20.25" customHeight="1">
      <c r="A19" s="205"/>
      <c r="B19" s="205"/>
      <c r="C19" s="205"/>
      <c r="D19" s="205"/>
      <c r="E19" s="205"/>
      <c r="F19" s="205"/>
      <c r="G19" s="205"/>
      <c r="I19" s="190"/>
      <c r="J19" s="85" t="s">
        <v>10</v>
      </c>
      <c r="K19" s="86">
        <f>SUM($B$12,$C$12,F11,G11)</f>
        <v>53392</v>
      </c>
    </row>
    <row r="20" spans="1:11" ht="20.25" customHeight="1" thickBot="1">
      <c r="A20" s="205"/>
      <c r="B20" s="205"/>
      <c r="C20" s="205"/>
      <c r="D20" s="205"/>
      <c r="E20" s="205"/>
      <c r="F20" s="205"/>
      <c r="G20" s="205"/>
      <c r="I20" s="190"/>
      <c r="J20" s="85" t="s">
        <v>11</v>
      </c>
      <c r="K20" s="86">
        <f>SUM($B$12,$C$12,F12,G12)</f>
        <v>61192</v>
      </c>
    </row>
    <row r="21" spans="1:11" ht="20.25" customHeight="1">
      <c r="A21" s="201" t="s">
        <v>9</v>
      </c>
      <c r="B21" s="175" t="s">
        <v>73</v>
      </c>
      <c r="C21" s="176"/>
      <c r="D21" s="176"/>
      <c r="E21" s="176"/>
      <c r="F21" s="177"/>
      <c r="G21" s="25"/>
      <c r="I21" s="194"/>
      <c r="J21" s="16" t="s">
        <v>12</v>
      </c>
      <c r="K21" s="17">
        <f>SUM($B$12,$C$12,F13,G13)</f>
        <v>83662</v>
      </c>
    </row>
    <row r="22" spans="1:11" ht="20.25" customHeight="1">
      <c r="A22" s="173"/>
      <c r="B22" s="187" t="s">
        <v>74</v>
      </c>
      <c r="C22" s="188"/>
      <c r="D22" s="188"/>
      <c r="E22" s="188"/>
      <c r="F22" s="189"/>
      <c r="G22" s="26"/>
      <c r="I22" s="190" t="s">
        <v>4</v>
      </c>
      <c r="J22" s="19" t="s">
        <v>9</v>
      </c>
      <c r="K22" s="20">
        <f>SUM($B$13,$C$13,F10,G10)</f>
        <v>41321</v>
      </c>
    </row>
    <row r="23" spans="1:11" ht="20.25" customHeight="1">
      <c r="A23" s="202" t="s">
        <v>10</v>
      </c>
      <c r="B23" s="184" t="s">
        <v>75</v>
      </c>
      <c r="C23" s="185"/>
      <c r="D23" s="185"/>
      <c r="E23" s="185"/>
      <c r="F23" s="186"/>
      <c r="G23" s="23"/>
      <c r="I23" s="190"/>
      <c r="J23" s="85" t="s">
        <v>10</v>
      </c>
      <c r="K23" s="86">
        <f>SUM($B$13,$C$13,F11,G11)</f>
        <v>55121</v>
      </c>
    </row>
    <row r="24" spans="1:11" ht="20.25" customHeight="1">
      <c r="A24" s="203"/>
      <c r="B24" s="187" t="s">
        <v>94</v>
      </c>
      <c r="C24" s="188"/>
      <c r="D24" s="188"/>
      <c r="E24" s="188"/>
      <c r="F24" s="189"/>
      <c r="G24" s="23"/>
      <c r="I24" s="190"/>
      <c r="J24" s="85" t="s">
        <v>11</v>
      </c>
      <c r="K24" s="86">
        <f>SUM($B$13,$C$13,F12,G12)</f>
        <v>62921</v>
      </c>
    </row>
    <row r="25" spans="1:11" ht="20.25" customHeight="1">
      <c r="A25" s="202" t="s">
        <v>11</v>
      </c>
      <c r="B25" s="184" t="s">
        <v>76</v>
      </c>
      <c r="C25" s="185"/>
      <c r="D25" s="185"/>
      <c r="E25" s="185"/>
      <c r="F25" s="186"/>
      <c r="G25" s="23"/>
      <c r="I25" s="190"/>
      <c r="J25" s="24" t="s">
        <v>12</v>
      </c>
      <c r="K25" s="5">
        <f>SUM($B$13,$C$13,F13,G13)</f>
        <v>85391</v>
      </c>
    </row>
    <row r="26" spans="1:11" ht="20.25" customHeight="1">
      <c r="A26" s="203"/>
      <c r="B26" s="187" t="s">
        <v>94</v>
      </c>
      <c r="C26" s="188"/>
      <c r="D26" s="188"/>
      <c r="E26" s="188"/>
      <c r="F26" s="189"/>
      <c r="G26" s="27"/>
      <c r="I26" s="199" t="s">
        <v>5</v>
      </c>
      <c r="J26" s="16" t="s">
        <v>9</v>
      </c>
      <c r="K26" s="17">
        <f>SUM($B$14,$C$14,F10,G10)</f>
        <v>43019</v>
      </c>
    </row>
    <row r="27" spans="1:11" ht="20.25" customHeight="1">
      <c r="A27" s="202" t="s">
        <v>12</v>
      </c>
      <c r="B27" s="184" t="s">
        <v>117</v>
      </c>
      <c r="C27" s="185"/>
      <c r="D27" s="185"/>
      <c r="E27" s="185"/>
      <c r="F27" s="186"/>
      <c r="G27" s="27"/>
      <c r="I27" s="190"/>
      <c r="J27" s="85" t="s">
        <v>10</v>
      </c>
      <c r="K27" s="86">
        <f>SUM($B$14,$C$14,F11,G11)</f>
        <v>56819</v>
      </c>
    </row>
    <row r="28" spans="1:11" ht="20.25" customHeight="1" thickBot="1">
      <c r="A28" s="174"/>
      <c r="B28" s="178" t="s">
        <v>116</v>
      </c>
      <c r="C28" s="179"/>
      <c r="D28" s="179"/>
      <c r="E28" s="179"/>
      <c r="F28" s="180"/>
      <c r="G28" s="23"/>
      <c r="I28" s="190"/>
      <c r="J28" s="85" t="s">
        <v>11</v>
      </c>
      <c r="K28" s="86">
        <f>SUM($B$14,$C$14,F12,G12)</f>
        <v>64619</v>
      </c>
    </row>
    <row r="29" spans="1:11" ht="20.25" customHeight="1" thickBot="1">
      <c r="A29" s="28"/>
      <c r="D29" s="197" t="s">
        <v>51</v>
      </c>
      <c r="E29" s="198"/>
      <c r="F29" s="198"/>
      <c r="G29" s="23"/>
      <c r="I29" s="200"/>
      <c r="J29" s="67" t="s">
        <v>12</v>
      </c>
      <c r="K29" s="29">
        <f>SUM($B$14,$C$14,F13,G13)</f>
        <v>87089</v>
      </c>
    </row>
    <row r="32" ht="17.25">
      <c r="E32" s="2"/>
    </row>
  </sheetData>
  <sheetProtection/>
  <mergeCells count="27">
    <mergeCell ref="I10:I13"/>
    <mergeCell ref="I14:I17"/>
    <mergeCell ref="I18:I21"/>
    <mergeCell ref="A16:D16"/>
    <mergeCell ref="A17:G20"/>
    <mergeCell ref="B27:F27"/>
    <mergeCell ref="B25:F25"/>
    <mergeCell ref="B23:F23"/>
    <mergeCell ref="B24:F24"/>
    <mergeCell ref="B26:F26"/>
    <mergeCell ref="A3:B3"/>
    <mergeCell ref="A8:B8"/>
    <mergeCell ref="E8:G8"/>
    <mergeCell ref="I8:K8"/>
    <mergeCell ref="D3:K3"/>
    <mergeCell ref="D4:K4"/>
    <mergeCell ref="D5:K5"/>
    <mergeCell ref="B28:F28"/>
    <mergeCell ref="D29:F29"/>
    <mergeCell ref="I26:I29"/>
    <mergeCell ref="A21:A22"/>
    <mergeCell ref="A23:A24"/>
    <mergeCell ref="A25:A26"/>
    <mergeCell ref="A27:A28"/>
    <mergeCell ref="B21:F21"/>
    <mergeCell ref="B22:F22"/>
    <mergeCell ref="I22:I25"/>
  </mergeCells>
  <printOptions/>
  <pageMargins left="0.7874015748031497" right="0.7874015748031497" top="0.5905511811023623" bottom="0.1968503937007874" header="0.2362204724409449" footer="0.31496062992125984"/>
  <pageSetup orientation="landscape" paperSize="9" r:id="rId2"/>
  <headerFooter alignWithMargins="0">
    <oddHeader>&amp;C&amp;"HGPｺﾞｼｯｸM,標準"&amp;20 &amp;U１ヶ月の入所利用料&amp;14（１ヶ月を３０日とした場合）
&amp;16&amp;U 3階多床室入所&amp;R&amp;"HGPｺﾞｼｯｸM,標準"介護老人保健施設　&amp;14虹の丘&amp;11
&amp;12令和元年10月１日より適用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L27"/>
  <sheetViews>
    <sheetView zoomScalePageLayoutView="0" workbookViewId="0" topLeftCell="A4">
      <selection activeCell="A7" sqref="A7:G10"/>
    </sheetView>
  </sheetViews>
  <sheetFormatPr defaultColWidth="9.50390625" defaultRowHeight="21.75" customHeight="1"/>
  <cols>
    <col min="1" max="1" width="10.125" style="32" customWidth="1"/>
    <col min="2" max="2" width="12.625" style="47" customWidth="1"/>
    <col min="3" max="6" width="13.25390625" style="32" customWidth="1"/>
    <col min="7" max="7" width="5.00390625" style="32" customWidth="1"/>
    <col min="8" max="8" width="12.50390625" style="47" customWidth="1"/>
    <col min="9" max="16384" width="9.50390625" style="32" customWidth="1"/>
  </cols>
  <sheetData>
    <row r="1" ht="21.75" customHeight="1" thickBot="1"/>
    <row r="2" spans="1:12" ht="21.75" customHeight="1" thickBot="1" thickTop="1">
      <c r="A2" s="220" t="s">
        <v>32</v>
      </c>
      <c r="B2" s="221"/>
      <c r="C2" s="206" t="s">
        <v>100</v>
      </c>
      <c r="D2" s="206"/>
      <c r="E2" s="206"/>
      <c r="F2" s="206"/>
      <c r="G2" s="206"/>
      <c r="H2" s="206"/>
      <c r="I2" s="206"/>
      <c r="J2" s="206"/>
      <c r="K2" s="206"/>
      <c r="L2" s="206"/>
    </row>
    <row r="3" spans="1:12" ht="21.75" customHeight="1" thickTop="1">
      <c r="A3" s="35"/>
      <c r="B3" s="35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21.75" customHeight="1" thickBot="1">
      <c r="A4" s="35"/>
      <c r="B4" s="35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0" s="49" customFormat="1" ht="21.75" customHeight="1" thickBot="1">
      <c r="A5" s="35"/>
      <c r="B5" s="35"/>
      <c r="C5" s="234" t="s">
        <v>38</v>
      </c>
      <c r="D5" s="235"/>
      <c r="E5" s="236" t="s">
        <v>39</v>
      </c>
      <c r="F5" s="237"/>
      <c r="G5" s="48"/>
      <c r="H5" s="207" t="s">
        <v>50</v>
      </c>
      <c r="I5" s="207"/>
      <c r="J5" s="207"/>
    </row>
    <row r="6" spans="1:12" s="47" customFormat="1" ht="21.75" customHeight="1" thickBot="1">
      <c r="A6" s="70" t="s">
        <v>0</v>
      </c>
      <c r="B6" s="71" t="s">
        <v>49</v>
      </c>
      <c r="C6" s="68" t="s">
        <v>40</v>
      </c>
      <c r="D6" s="95" t="s">
        <v>60</v>
      </c>
      <c r="E6" s="71" t="s">
        <v>40</v>
      </c>
      <c r="F6" s="89" t="s">
        <v>61</v>
      </c>
      <c r="G6" s="50"/>
      <c r="H6" s="211" t="s">
        <v>64</v>
      </c>
      <c r="I6" s="211"/>
      <c r="J6" s="211"/>
      <c r="K6" s="211"/>
      <c r="L6" s="211"/>
    </row>
    <row r="7" spans="1:12" ht="21.75" customHeight="1">
      <c r="A7" s="231" t="s">
        <v>1</v>
      </c>
      <c r="B7" s="51" t="s">
        <v>9</v>
      </c>
      <c r="C7" s="77">
        <f>'２階個室入所 '!K9</f>
        <v>50680</v>
      </c>
      <c r="D7" s="96">
        <f>'２階多床室入所'!K9</f>
        <v>38450</v>
      </c>
      <c r="E7" s="101">
        <f>'３階個室入所 '!K10</f>
        <v>47593</v>
      </c>
      <c r="F7" s="90">
        <f>'３階多床室入所'!K10</f>
        <v>35363</v>
      </c>
      <c r="G7" s="52"/>
      <c r="H7" s="211"/>
      <c r="I7" s="211"/>
      <c r="J7" s="211"/>
      <c r="K7" s="211"/>
      <c r="L7" s="211"/>
    </row>
    <row r="8" spans="1:12" ht="21.75" customHeight="1">
      <c r="A8" s="232"/>
      <c r="B8" s="87" t="s">
        <v>10</v>
      </c>
      <c r="C8" s="88">
        <f>'２階個室入所 '!K10</f>
        <v>53380</v>
      </c>
      <c r="D8" s="97">
        <f>'２階多床室入所'!K10</f>
        <v>52250</v>
      </c>
      <c r="E8" s="102">
        <f>'３階個室入所 '!K11</f>
        <v>50293</v>
      </c>
      <c r="F8" s="91">
        <f>'３階多床室入所'!K11</f>
        <v>49163</v>
      </c>
      <c r="G8" s="52"/>
      <c r="H8" s="211"/>
      <c r="I8" s="211"/>
      <c r="J8" s="211"/>
      <c r="K8" s="211"/>
      <c r="L8" s="211"/>
    </row>
    <row r="9" spans="1:12" ht="21.75" customHeight="1" thickBot="1">
      <c r="A9" s="232"/>
      <c r="B9" s="87" t="s">
        <v>11</v>
      </c>
      <c r="C9" s="88">
        <f>'２階個室入所 '!K11</f>
        <v>85780</v>
      </c>
      <c r="D9" s="97">
        <f>'２階多床室入所'!K11</f>
        <v>60050</v>
      </c>
      <c r="E9" s="102">
        <f>'３階個室入所 '!K12</f>
        <v>82693</v>
      </c>
      <c r="F9" s="91">
        <f>'３階多床室入所'!K12</f>
        <v>56963</v>
      </c>
      <c r="G9" s="52"/>
      <c r="H9" s="212"/>
      <c r="I9" s="212"/>
      <c r="J9" s="212"/>
      <c r="K9" s="212"/>
      <c r="L9" s="212"/>
    </row>
    <row r="10" spans="1:12" ht="21.75" customHeight="1">
      <c r="A10" s="228"/>
      <c r="B10" s="53" t="s">
        <v>12</v>
      </c>
      <c r="C10" s="78">
        <f>'２階個室入所 '!K12</f>
        <v>118780</v>
      </c>
      <c r="D10" s="98">
        <f>'２階多床室入所'!K12</f>
        <v>82520</v>
      </c>
      <c r="E10" s="103">
        <f>'３階個室入所 '!K13</f>
        <v>115693</v>
      </c>
      <c r="F10" s="92">
        <f>'３階多床室入所'!K13</f>
        <v>79433</v>
      </c>
      <c r="G10" s="52"/>
      <c r="H10" s="214" t="s">
        <v>9</v>
      </c>
      <c r="I10" s="217" t="s">
        <v>55</v>
      </c>
      <c r="J10" s="218"/>
      <c r="K10" s="218"/>
      <c r="L10" s="219"/>
    </row>
    <row r="11" spans="1:12" ht="21.75" customHeight="1">
      <c r="A11" s="233" t="s">
        <v>2</v>
      </c>
      <c r="B11" s="54" t="s">
        <v>9</v>
      </c>
      <c r="C11" s="79">
        <f>'２階個室入所 '!K13</f>
        <v>52903</v>
      </c>
      <c r="D11" s="99">
        <f>'２階多床室入所'!K13</f>
        <v>40734</v>
      </c>
      <c r="E11" s="104">
        <f>'３階個室入所 '!K14</f>
        <v>49816</v>
      </c>
      <c r="F11" s="93">
        <f>'３階多床室入所'!K14</f>
        <v>37647</v>
      </c>
      <c r="G11" s="52"/>
      <c r="H11" s="215"/>
      <c r="I11" s="222" t="s">
        <v>56</v>
      </c>
      <c r="J11" s="223"/>
      <c r="K11" s="223"/>
      <c r="L11" s="224"/>
    </row>
    <row r="12" spans="1:12" ht="21.75" customHeight="1">
      <c r="A12" s="232"/>
      <c r="B12" s="87" t="s">
        <v>10</v>
      </c>
      <c r="C12" s="88">
        <f>'２階個室入所 '!K14</f>
        <v>55603</v>
      </c>
      <c r="D12" s="97">
        <f>'２階多床室入所'!K14</f>
        <v>54534</v>
      </c>
      <c r="E12" s="102">
        <f>'３階個室入所 '!K15</f>
        <v>52516</v>
      </c>
      <c r="F12" s="91">
        <f>'３階多床室入所'!K15</f>
        <v>51447</v>
      </c>
      <c r="G12" s="52"/>
      <c r="H12" s="216"/>
      <c r="I12" s="225" t="s">
        <v>57</v>
      </c>
      <c r="J12" s="226"/>
      <c r="K12" s="226"/>
      <c r="L12" s="227"/>
    </row>
    <row r="13" spans="1:12" ht="21.75" customHeight="1">
      <c r="A13" s="232"/>
      <c r="B13" s="87" t="s">
        <v>11</v>
      </c>
      <c r="C13" s="88">
        <f>'２階個室入所 '!K15</f>
        <v>88003</v>
      </c>
      <c r="D13" s="97">
        <f>'２階多床室入所'!K15</f>
        <v>62334</v>
      </c>
      <c r="E13" s="102">
        <f>'３階個室入所 '!K16</f>
        <v>84916</v>
      </c>
      <c r="F13" s="91">
        <f>'３階多床室入所'!K16</f>
        <v>59247</v>
      </c>
      <c r="G13" s="52"/>
      <c r="H13" s="208" t="s">
        <v>10</v>
      </c>
      <c r="I13" s="72" t="s">
        <v>58</v>
      </c>
      <c r="J13" s="40"/>
      <c r="K13" s="40"/>
      <c r="L13" s="73"/>
    </row>
    <row r="14" spans="1:12" ht="21.75" customHeight="1">
      <c r="A14" s="228"/>
      <c r="B14" s="54" t="s">
        <v>12</v>
      </c>
      <c r="C14" s="79">
        <f>'２階個室入所 '!K16</f>
        <v>121003</v>
      </c>
      <c r="D14" s="99">
        <f>'２階多床室入所'!K16</f>
        <v>84804</v>
      </c>
      <c r="E14" s="104">
        <f>'３階個室入所 '!K17</f>
        <v>117916</v>
      </c>
      <c r="F14" s="93">
        <f>'３階多床室入所'!K17</f>
        <v>81717</v>
      </c>
      <c r="G14" s="52"/>
      <c r="H14" s="209"/>
      <c r="I14" s="64" t="s">
        <v>56</v>
      </c>
      <c r="J14" s="65"/>
      <c r="K14" s="65"/>
      <c r="L14" s="66"/>
    </row>
    <row r="15" spans="1:12" ht="21.75" customHeight="1">
      <c r="A15" s="233" t="s">
        <v>3</v>
      </c>
      <c r="B15" s="51" t="s">
        <v>9</v>
      </c>
      <c r="C15" s="77">
        <f>'２階個室入所 '!K17</f>
        <v>54817</v>
      </c>
      <c r="D15" s="96">
        <f>'２階多床室入所'!K17</f>
        <v>42679</v>
      </c>
      <c r="E15" s="101">
        <f>'３階個室入所 '!K18</f>
        <v>51730</v>
      </c>
      <c r="F15" s="90">
        <f>'３階多床室入所'!K18</f>
        <v>39592</v>
      </c>
      <c r="G15" s="52"/>
      <c r="H15" s="213"/>
      <c r="I15" s="72" t="s">
        <v>99</v>
      </c>
      <c r="J15" s="40"/>
      <c r="K15" s="40"/>
      <c r="L15" s="73"/>
    </row>
    <row r="16" spans="1:12" ht="21.75" customHeight="1">
      <c r="A16" s="232"/>
      <c r="B16" s="87" t="s">
        <v>10</v>
      </c>
      <c r="C16" s="88">
        <f>'２階個室入所 '!K18</f>
        <v>57517</v>
      </c>
      <c r="D16" s="97">
        <f>'２階多床室入所'!K18</f>
        <v>56479</v>
      </c>
      <c r="E16" s="102">
        <f>'３階個室入所 '!K19</f>
        <v>54430</v>
      </c>
      <c r="F16" s="91">
        <f>'３階多床室入所'!K19</f>
        <v>53392</v>
      </c>
      <c r="G16" s="52"/>
      <c r="H16" s="208" t="s">
        <v>11</v>
      </c>
      <c r="I16" s="74" t="s">
        <v>59</v>
      </c>
      <c r="J16" s="75"/>
      <c r="K16" s="75"/>
      <c r="L16" s="76"/>
    </row>
    <row r="17" spans="1:12" ht="21.75" customHeight="1">
      <c r="A17" s="232"/>
      <c r="B17" s="87" t="s">
        <v>11</v>
      </c>
      <c r="C17" s="88">
        <f>'２階個室入所 '!K19</f>
        <v>89917</v>
      </c>
      <c r="D17" s="97">
        <f>'２階多床室入所'!K19</f>
        <v>64279</v>
      </c>
      <c r="E17" s="102">
        <f>'３階個室入所 '!K20</f>
        <v>86830</v>
      </c>
      <c r="F17" s="91">
        <f>'３階多床室入所'!K20</f>
        <v>61192</v>
      </c>
      <c r="G17" s="52"/>
      <c r="H17" s="209"/>
      <c r="I17" s="64" t="s">
        <v>54</v>
      </c>
      <c r="J17" s="65"/>
      <c r="K17" s="65"/>
      <c r="L17" s="66"/>
    </row>
    <row r="18" spans="1:12" ht="21.75" customHeight="1">
      <c r="A18" s="228"/>
      <c r="B18" s="53" t="s">
        <v>12</v>
      </c>
      <c r="C18" s="78">
        <f>'２階個室入所 '!K20</f>
        <v>122917</v>
      </c>
      <c r="D18" s="98">
        <f>'２階多床室入所'!K20</f>
        <v>86749</v>
      </c>
      <c r="E18" s="103">
        <f>'３階個室入所 '!K21</f>
        <v>119830</v>
      </c>
      <c r="F18" s="92">
        <f>'３階多床室入所'!K21</f>
        <v>83662</v>
      </c>
      <c r="G18" s="52"/>
      <c r="H18" s="213"/>
      <c r="I18" s="61" t="s">
        <v>99</v>
      </c>
      <c r="J18" s="62"/>
      <c r="K18" s="62"/>
      <c r="L18" s="63"/>
    </row>
    <row r="19" spans="1:12" ht="21.75" customHeight="1">
      <c r="A19" s="233" t="s">
        <v>4</v>
      </c>
      <c r="B19" s="51" t="s">
        <v>9</v>
      </c>
      <c r="C19" s="77">
        <f>'２階個室入所 '!K21</f>
        <v>56546</v>
      </c>
      <c r="D19" s="96">
        <f>'２階多床室入所'!K21</f>
        <v>44408</v>
      </c>
      <c r="E19" s="101">
        <f>'３階個室入所 '!K22</f>
        <v>53459</v>
      </c>
      <c r="F19" s="90">
        <f>'３階多床室入所'!K22</f>
        <v>41321</v>
      </c>
      <c r="G19" s="52"/>
      <c r="H19" s="208" t="s">
        <v>12</v>
      </c>
      <c r="I19" s="72" t="s">
        <v>118</v>
      </c>
      <c r="J19" s="40"/>
      <c r="K19" s="40"/>
      <c r="L19" s="73"/>
    </row>
    <row r="20" spans="1:12" ht="21.75" customHeight="1">
      <c r="A20" s="232"/>
      <c r="B20" s="87" t="s">
        <v>10</v>
      </c>
      <c r="C20" s="88">
        <f>'２階個室入所 '!K22</f>
        <v>59246</v>
      </c>
      <c r="D20" s="97">
        <f>'２階多床室入所'!K22</f>
        <v>58208</v>
      </c>
      <c r="E20" s="102">
        <f>'３階個室入所 '!K23</f>
        <v>56159</v>
      </c>
      <c r="F20" s="91">
        <f>'３階多床室入所'!K23</f>
        <v>55121</v>
      </c>
      <c r="G20" s="52"/>
      <c r="H20" s="209"/>
      <c r="I20" s="64" t="s">
        <v>119</v>
      </c>
      <c r="J20" s="65"/>
      <c r="K20" s="65"/>
      <c r="L20" s="66"/>
    </row>
    <row r="21" spans="1:12" ht="21.75" customHeight="1" thickBot="1">
      <c r="A21" s="232"/>
      <c r="B21" s="87" t="s">
        <v>11</v>
      </c>
      <c r="C21" s="88">
        <f>'２階個室入所 '!K23</f>
        <v>91646</v>
      </c>
      <c r="D21" s="97">
        <f>'２階多床室入所'!K23</f>
        <v>66008</v>
      </c>
      <c r="E21" s="102">
        <f>'３階個室入所 '!K24</f>
        <v>88559</v>
      </c>
      <c r="F21" s="91">
        <f>'３階多床室入所'!K24</f>
        <v>62921</v>
      </c>
      <c r="G21" s="52"/>
      <c r="H21" s="210"/>
      <c r="I21" s="58" t="s">
        <v>120</v>
      </c>
      <c r="J21" s="59"/>
      <c r="K21" s="59"/>
      <c r="L21" s="60"/>
    </row>
    <row r="22" spans="1:7" ht="21.75" customHeight="1">
      <c r="A22" s="228"/>
      <c r="B22" s="53" t="s">
        <v>12</v>
      </c>
      <c r="C22" s="78">
        <f>'２階個室入所 '!K24</f>
        <v>124646</v>
      </c>
      <c r="D22" s="98">
        <f>'２階多床室入所'!K24</f>
        <v>88478</v>
      </c>
      <c r="E22" s="103">
        <f>'３階個室入所 '!K25</f>
        <v>121559</v>
      </c>
      <c r="F22" s="92">
        <f>'３階多床室入所'!K25</f>
        <v>85391</v>
      </c>
      <c r="G22" s="52"/>
    </row>
    <row r="23" spans="1:7" ht="21.75" customHeight="1">
      <c r="A23" s="228" t="s">
        <v>5</v>
      </c>
      <c r="B23" s="54" t="s">
        <v>9</v>
      </c>
      <c r="C23" s="79">
        <f>'２階個室入所 '!K25</f>
        <v>58274</v>
      </c>
      <c r="D23" s="99">
        <f>'２階多床室入所'!K25</f>
        <v>46106</v>
      </c>
      <c r="E23" s="104">
        <f>'３階個室入所 '!K26</f>
        <v>55187</v>
      </c>
      <c r="F23" s="93">
        <f>'３階多床室入所'!K26</f>
        <v>43019</v>
      </c>
      <c r="G23" s="52"/>
    </row>
    <row r="24" spans="1:7" ht="21.75" customHeight="1">
      <c r="A24" s="229"/>
      <c r="B24" s="87" t="s">
        <v>10</v>
      </c>
      <c r="C24" s="88">
        <f>'２階個室入所 '!K26</f>
        <v>60974</v>
      </c>
      <c r="D24" s="97">
        <f>'２階多床室入所'!K26</f>
        <v>59906</v>
      </c>
      <c r="E24" s="102">
        <f>'３階個室入所 '!K27</f>
        <v>57887</v>
      </c>
      <c r="F24" s="91">
        <f>'３階多床室入所'!K27</f>
        <v>56819</v>
      </c>
      <c r="G24" s="52"/>
    </row>
    <row r="25" spans="1:7" ht="21.75" customHeight="1">
      <c r="A25" s="229"/>
      <c r="B25" s="87" t="s">
        <v>11</v>
      </c>
      <c r="C25" s="88">
        <f>'２階個室入所 '!K27</f>
        <v>93374</v>
      </c>
      <c r="D25" s="97">
        <f>'２階多床室入所'!K27</f>
        <v>67706</v>
      </c>
      <c r="E25" s="102">
        <f>'３階個室入所 '!K28</f>
        <v>90287</v>
      </c>
      <c r="F25" s="91">
        <f>'３階多床室入所'!K28</f>
        <v>64619</v>
      </c>
      <c r="G25" s="52"/>
    </row>
    <row r="26" spans="1:7" ht="21.75" customHeight="1" thickBot="1">
      <c r="A26" s="230"/>
      <c r="B26" s="55" t="s">
        <v>12</v>
      </c>
      <c r="C26" s="80">
        <f>'２階個室入所 '!K28</f>
        <v>126374</v>
      </c>
      <c r="D26" s="100">
        <f>'２階多床室入所'!K28</f>
        <v>90176</v>
      </c>
      <c r="E26" s="105">
        <f>'３階個室入所 '!K29</f>
        <v>123287</v>
      </c>
      <c r="F26" s="94">
        <f>'３階多床室入所'!K29</f>
        <v>87089</v>
      </c>
      <c r="G26" s="57"/>
    </row>
    <row r="27" spans="6:7" ht="21.75" customHeight="1">
      <c r="F27" s="120" t="s">
        <v>14</v>
      </c>
      <c r="G27" s="56"/>
    </row>
  </sheetData>
  <sheetProtection/>
  <mergeCells count="18">
    <mergeCell ref="A2:B2"/>
    <mergeCell ref="I11:L11"/>
    <mergeCell ref="I12:L12"/>
    <mergeCell ref="A23:A26"/>
    <mergeCell ref="A7:A10"/>
    <mergeCell ref="A11:A14"/>
    <mergeCell ref="A15:A18"/>
    <mergeCell ref="A19:A22"/>
    <mergeCell ref="C5:D5"/>
    <mergeCell ref="E5:F5"/>
    <mergeCell ref="C2:L3"/>
    <mergeCell ref="H5:J5"/>
    <mergeCell ref="H19:H21"/>
    <mergeCell ref="H6:L9"/>
    <mergeCell ref="H16:H18"/>
    <mergeCell ref="H13:H15"/>
    <mergeCell ref="H10:H12"/>
    <mergeCell ref="I10:L10"/>
  </mergeCells>
  <printOptions/>
  <pageMargins left="0.7874015748031497" right="0.7874015748031497" top="0.5905511811023623" bottom="0.1968503937007874" header="0.2362204724409449" footer="0.31496062992125984"/>
  <pageSetup horizontalDpi="300" verticalDpi="300" orientation="landscape" paperSize="9" r:id="rId2"/>
  <headerFooter alignWithMargins="0">
    <oddHeader>&amp;C&amp;"HGPｺﾞｼｯｸM,標準"&amp;20 &amp;U１ヶ月の入所利用料&amp;14（１ヶ月を３０日とした場合）&amp;R&amp;"HGPｺﾞｼｯｸM,標準"介護老人保健施設　&amp;14虹の丘&amp;11
&amp;12令和元年10月１日より適用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tabSelected="1" zoomScalePageLayoutView="0" workbookViewId="0" topLeftCell="A1">
      <selection activeCell="B15" sqref="B15:E15"/>
    </sheetView>
  </sheetViews>
  <sheetFormatPr defaultColWidth="9.00390625" defaultRowHeight="13.5"/>
  <cols>
    <col min="1" max="1" width="24.875" style="30" customWidth="1"/>
    <col min="2" max="2" width="24.75390625" style="30" customWidth="1"/>
    <col min="3" max="3" width="12.00390625" style="30" customWidth="1"/>
    <col min="4" max="4" width="9.00390625" style="30" customWidth="1"/>
    <col min="5" max="5" width="25.125" style="30" customWidth="1"/>
    <col min="6" max="6" width="4.875" style="31" customWidth="1"/>
    <col min="7" max="7" width="10.125" style="30" customWidth="1"/>
    <col min="8" max="8" width="14.375" style="32" customWidth="1"/>
    <col min="9" max="16384" width="9.00390625" style="30" customWidth="1"/>
  </cols>
  <sheetData>
    <row r="1" spans="1:8" ht="18.75" thickBot="1" thickTop="1">
      <c r="A1" s="46" t="s">
        <v>33</v>
      </c>
      <c r="B1" s="280" t="s">
        <v>41</v>
      </c>
      <c r="C1" s="281"/>
      <c r="D1" s="281"/>
      <c r="E1" s="281"/>
      <c r="F1" s="281"/>
      <c r="G1" s="281"/>
      <c r="H1" s="281"/>
    </row>
    <row r="2" spans="1:7" ht="19.5" thickTop="1">
      <c r="A2" s="33"/>
      <c r="B2" s="33"/>
      <c r="G2" s="34"/>
    </row>
    <row r="3" spans="1:5" ht="18" thickBot="1">
      <c r="A3" s="284" t="s">
        <v>52</v>
      </c>
      <c r="B3" s="284"/>
      <c r="E3" s="36"/>
    </row>
    <row r="4" spans="1:8" ht="18" customHeight="1">
      <c r="A4" s="285" t="s">
        <v>62</v>
      </c>
      <c r="B4" s="258" t="s">
        <v>63</v>
      </c>
      <c r="C4" s="258"/>
      <c r="D4" s="258"/>
      <c r="E4" s="258"/>
      <c r="F4" s="238" t="s">
        <v>26</v>
      </c>
      <c r="G4" s="238" t="s">
        <v>88</v>
      </c>
      <c r="H4" s="282" t="s">
        <v>89</v>
      </c>
    </row>
    <row r="5" spans="1:8" s="37" customFormat="1" ht="20.25" customHeight="1" thickBot="1">
      <c r="A5" s="286"/>
      <c r="B5" s="259"/>
      <c r="C5" s="259"/>
      <c r="D5" s="259"/>
      <c r="E5" s="259"/>
      <c r="F5" s="239"/>
      <c r="G5" s="239"/>
      <c r="H5" s="283"/>
    </row>
    <row r="6" spans="1:8" ht="19.5" customHeight="1">
      <c r="A6" s="277" t="s">
        <v>29</v>
      </c>
      <c r="B6" s="287" t="s">
        <v>101</v>
      </c>
      <c r="C6" s="288"/>
      <c r="D6" s="288"/>
      <c r="E6" s="289"/>
      <c r="F6" s="131" t="s">
        <v>16</v>
      </c>
      <c r="G6" s="132">
        <v>450</v>
      </c>
      <c r="H6" s="147"/>
    </row>
    <row r="7" spans="1:8" ht="19.5" customHeight="1">
      <c r="A7" s="278"/>
      <c r="B7" s="240" t="s">
        <v>102</v>
      </c>
      <c r="C7" s="241"/>
      <c r="D7" s="241"/>
      <c r="E7" s="242"/>
      <c r="F7" s="145" t="s">
        <v>16</v>
      </c>
      <c r="G7" s="146">
        <v>480</v>
      </c>
      <c r="H7" s="149"/>
    </row>
    <row r="8" spans="1:8" ht="19.5" customHeight="1">
      <c r="A8" s="279"/>
      <c r="B8" s="274" t="s">
        <v>77</v>
      </c>
      <c r="C8" s="275"/>
      <c r="D8" s="275"/>
      <c r="E8" s="276"/>
      <c r="F8" s="129" t="s">
        <v>15</v>
      </c>
      <c r="G8" s="130">
        <v>30</v>
      </c>
      <c r="H8" s="148">
        <v>900</v>
      </c>
    </row>
    <row r="9" spans="1:8" ht="19.5" customHeight="1">
      <c r="A9" s="248" t="s">
        <v>30</v>
      </c>
      <c r="B9" s="243" t="s">
        <v>37</v>
      </c>
      <c r="C9" s="244"/>
      <c r="D9" s="244"/>
      <c r="E9" s="245"/>
      <c r="F9" s="127" t="s">
        <v>15</v>
      </c>
      <c r="G9" s="128">
        <v>240</v>
      </c>
      <c r="H9" s="150"/>
    </row>
    <row r="10" spans="1:8" ht="19.5" customHeight="1">
      <c r="A10" s="249"/>
      <c r="B10" s="274" t="s">
        <v>34</v>
      </c>
      <c r="C10" s="275"/>
      <c r="D10" s="275"/>
      <c r="E10" s="276"/>
      <c r="F10" s="109" t="s">
        <v>16</v>
      </c>
      <c r="G10" s="110">
        <v>240</v>
      </c>
      <c r="H10" s="151"/>
    </row>
    <row r="11" spans="1:8" ht="19.5" customHeight="1">
      <c r="A11" s="251" t="s">
        <v>90</v>
      </c>
      <c r="B11" s="243" t="s">
        <v>21</v>
      </c>
      <c r="C11" s="244"/>
      <c r="D11" s="244"/>
      <c r="E11" s="245"/>
      <c r="F11" s="127" t="s">
        <v>15</v>
      </c>
      <c r="G11" s="128">
        <v>28</v>
      </c>
      <c r="H11" s="133">
        <v>840</v>
      </c>
    </row>
    <row r="12" spans="1:8" ht="19.5" customHeight="1">
      <c r="A12" s="251"/>
      <c r="B12" s="240" t="s">
        <v>35</v>
      </c>
      <c r="C12" s="241"/>
      <c r="D12" s="241"/>
      <c r="E12" s="242"/>
      <c r="F12" s="106" t="s">
        <v>103</v>
      </c>
      <c r="G12" s="152"/>
      <c r="H12" s="108">
        <v>400</v>
      </c>
    </row>
    <row r="13" spans="1:8" ht="19.5" customHeight="1">
      <c r="A13" s="251"/>
      <c r="B13" s="240" t="s">
        <v>36</v>
      </c>
      <c r="C13" s="241"/>
      <c r="D13" s="241"/>
      <c r="E13" s="242"/>
      <c r="F13" s="106" t="s">
        <v>103</v>
      </c>
      <c r="G13" s="153"/>
      <c r="H13" s="108">
        <v>100</v>
      </c>
    </row>
    <row r="14" spans="1:8" ht="19.5" customHeight="1">
      <c r="A14" s="252"/>
      <c r="B14" s="274" t="s">
        <v>109</v>
      </c>
      <c r="C14" s="275"/>
      <c r="D14" s="275"/>
      <c r="E14" s="276"/>
      <c r="F14" s="109" t="s">
        <v>110</v>
      </c>
      <c r="G14" s="110">
        <v>6</v>
      </c>
      <c r="H14" s="111">
        <v>540</v>
      </c>
    </row>
    <row r="15" spans="1:8" ht="19.5" customHeight="1">
      <c r="A15" s="250" t="s">
        <v>31</v>
      </c>
      <c r="B15" s="271" t="s">
        <v>17</v>
      </c>
      <c r="C15" s="272"/>
      <c r="D15" s="272"/>
      <c r="E15" s="273"/>
      <c r="F15" s="81" t="s">
        <v>16</v>
      </c>
      <c r="G15" s="39">
        <v>460</v>
      </c>
      <c r="H15" s="265"/>
    </row>
    <row r="16" spans="1:8" ht="19.5" customHeight="1">
      <c r="A16" s="250"/>
      <c r="B16" s="240" t="s">
        <v>18</v>
      </c>
      <c r="C16" s="241"/>
      <c r="D16" s="241"/>
      <c r="E16" s="242"/>
      <c r="F16" s="106" t="s">
        <v>16</v>
      </c>
      <c r="G16" s="107">
        <v>400</v>
      </c>
      <c r="H16" s="266"/>
    </row>
    <row r="17" spans="1:8" ht="19.5" customHeight="1">
      <c r="A17" s="250"/>
      <c r="B17" s="240" t="s">
        <v>19</v>
      </c>
      <c r="C17" s="241"/>
      <c r="D17" s="241"/>
      <c r="E17" s="242"/>
      <c r="F17" s="106" t="s">
        <v>16</v>
      </c>
      <c r="G17" s="107">
        <v>500</v>
      </c>
      <c r="H17" s="266"/>
    </row>
    <row r="18" spans="1:8" ht="19.5" customHeight="1">
      <c r="A18" s="250"/>
      <c r="B18" s="240" t="s">
        <v>20</v>
      </c>
      <c r="C18" s="241"/>
      <c r="D18" s="241"/>
      <c r="E18" s="242"/>
      <c r="F18" s="106" t="s">
        <v>16</v>
      </c>
      <c r="G18" s="107">
        <v>500</v>
      </c>
      <c r="H18" s="266"/>
    </row>
    <row r="19" spans="1:8" ht="19.5" customHeight="1">
      <c r="A19" s="250"/>
      <c r="B19" s="268" t="s">
        <v>108</v>
      </c>
      <c r="C19" s="269"/>
      <c r="D19" s="269"/>
      <c r="E19" s="270"/>
      <c r="F19" s="114" t="s">
        <v>16</v>
      </c>
      <c r="G19" s="115">
        <v>300</v>
      </c>
      <c r="H19" s="267"/>
    </row>
    <row r="20" spans="1:8" ht="19.5" customHeight="1">
      <c r="A20" s="260" t="s">
        <v>68</v>
      </c>
      <c r="B20" s="240" t="s">
        <v>121</v>
      </c>
      <c r="C20" s="241"/>
      <c r="D20" s="241"/>
      <c r="E20" s="242"/>
      <c r="F20" s="134" t="s">
        <v>15</v>
      </c>
      <c r="G20" s="135">
        <v>239</v>
      </c>
      <c r="H20" s="171" t="s">
        <v>113</v>
      </c>
    </row>
    <row r="21" spans="1:8" ht="19.5" customHeight="1">
      <c r="A21" s="261"/>
      <c r="B21" s="240" t="s">
        <v>122</v>
      </c>
      <c r="C21" s="241"/>
      <c r="D21" s="241"/>
      <c r="E21" s="242"/>
      <c r="F21" s="134" t="s">
        <v>15</v>
      </c>
      <c r="G21" s="135">
        <v>480</v>
      </c>
      <c r="H21" s="136" t="s">
        <v>123</v>
      </c>
    </row>
    <row r="22" spans="1:8" ht="19.5" customHeight="1">
      <c r="A22" s="261"/>
      <c r="B22" s="240" t="s">
        <v>78</v>
      </c>
      <c r="C22" s="241"/>
      <c r="D22" s="241"/>
      <c r="E22" s="242"/>
      <c r="F22" s="134" t="s">
        <v>15</v>
      </c>
      <c r="G22" s="169">
        <v>1650</v>
      </c>
      <c r="H22" s="170">
        <v>1650</v>
      </c>
    </row>
    <row r="23" spans="1:8" ht="19.5" customHeight="1">
      <c r="A23" s="261"/>
      <c r="B23" s="240" t="s">
        <v>79</v>
      </c>
      <c r="C23" s="241"/>
      <c r="D23" s="241"/>
      <c r="E23" s="242"/>
      <c r="F23" s="134" t="s">
        <v>15</v>
      </c>
      <c r="G23" s="39">
        <v>820</v>
      </c>
      <c r="H23" s="168" t="s">
        <v>83</v>
      </c>
    </row>
    <row r="24" spans="1:8" ht="19.5" customHeight="1">
      <c r="A24" s="261"/>
      <c r="B24" s="240" t="s">
        <v>80</v>
      </c>
      <c r="C24" s="241"/>
      <c r="D24" s="241"/>
      <c r="E24" s="242"/>
      <c r="F24" s="134" t="s">
        <v>15</v>
      </c>
      <c r="G24" s="135">
        <v>160</v>
      </c>
      <c r="H24" s="137" t="s">
        <v>84</v>
      </c>
    </row>
    <row r="25" spans="1:8" ht="19.5" customHeight="1">
      <c r="A25" s="261"/>
      <c r="B25" s="240" t="s">
        <v>81</v>
      </c>
      <c r="C25" s="241"/>
      <c r="D25" s="241"/>
      <c r="E25" s="242"/>
      <c r="F25" s="116" t="s">
        <v>15</v>
      </c>
      <c r="G25" s="107">
        <v>200</v>
      </c>
      <c r="H25" s="138" t="s">
        <v>85</v>
      </c>
    </row>
    <row r="26" spans="1:8" ht="19.5" customHeight="1">
      <c r="A26" s="261"/>
      <c r="B26" s="240" t="s">
        <v>82</v>
      </c>
      <c r="C26" s="241"/>
      <c r="D26" s="241"/>
      <c r="E26" s="242"/>
      <c r="F26" s="116" t="s">
        <v>16</v>
      </c>
      <c r="G26" s="107">
        <v>350</v>
      </c>
      <c r="H26" s="154"/>
    </row>
    <row r="27" spans="1:8" ht="19.5" customHeight="1">
      <c r="A27" s="256" t="s">
        <v>66</v>
      </c>
      <c r="B27" s="253" t="s">
        <v>67</v>
      </c>
      <c r="C27" s="254"/>
      <c r="D27" s="254"/>
      <c r="E27" s="255"/>
      <c r="F27" s="161" t="s">
        <v>15</v>
      </c>
      <c r="G27" s="162">
        <v>362</v>
      </c>
      <c r="H27" s="160"/>
    </row>
    <row r="28" spans="1:8" ht="19.5" customHeight="1" thickBot="1">
      <c r="A28" s="257"/>
      <c r="B28" s="262" t="s">
        <v>112</v>
      </c>
      <c r="C28" s="263"/>
      <c r="D28" s="263"/>
      <c r="E28" s="264"/>
      <c r="F28" s="163" t="s">
        <v>15</v>
      </c>
      <c r="G28" s="164">
        <v>800</v>
      </c>
      <c r="H28" s="165" t="s">
        <v>111</v>
      </c>
    </row>
    <row r="29" spans="1:8" ht="19.5" customHeight="1">
      <c r="A29" s="40"/>
      <c r="B29" s="38"/>
      <c r="C29" s="38"/>
      <c r="D29" s="38"/>
      <c r="E29" s="38"/>
      <c r="F29" s="41"/>
      <c r="G29" s="18" t="s">
        <v>53</v>
      </c>
      <c r="H29" s="18" t="s">
        <v>53</v>
      </c>
    </row>
    <row r="30" ht="18" thickBot="1">
      <c r="A30" s="35" t="s">
        <v>27</v>
      </c>
    </row>
    <row r="31" spans="1:5" s="42" customFormat="1" ht="19.5" customHeight="1" thickBot="1">
      <c r="A31" s="234" t="s">
        <v>25</v>
      </c>
      <c r="B31" s="235"/>
      <c r="C31" s="69" t="s">
        <v>22</v>
      </c>
      <c r="E31" s="118"/>
    </row>
    <row r="32" spans="1:5" ht="19.5" customHeight="1">
      <c r="A32" s="246" t="s">
        <v>104</v>
      </c>
      <c r="B32" s="43" t="s">
        <v>23</v>
      </c>
      <c r="C32" s="44">
        <v>500</v>
      </c>
      <c r="D32" s="45"/>
      <c r="E32" s="119"/>
    </row>
    <row r="33" spans="1:5" ht="19.5" customHeight="1">
      <c r="A33" s="247"/>
      <c r="B33" s="112" t="s">
        <v>28</v>
      </c>
      <c r="C33" s="113">
        <v>700</v>
      </c>
      <c r="D33" s="45"/>
      <c r="E33" s="119"/>
    </row>
    <row r="34" spans="1:5" ht="19.5" customHeight="1">
      <c r="A34" s="247"/>
      <c r="B34" s="155" t="s">
        <v>24</v>
      </c>
      <c r="C34" s="156">
        <v>1000</v>
      </c>
      <c r="D34" s="45"/>
      <c r="E34" s="119"/>
    </row>
    <row r="35" spans="1:3" ht="19.5" customHeight="1" thickBot="1">
      <c r="A35" s="157" t="s">
        <v>105</v>
      </c>
      <c r="B35" s="158"/>
      <c r="C35" s="159">
        <v>100</v>
      </c>
    </row>
  </sheetData>
  <sheetProtection/>
  <mergeCells count="39">
    <mergeCell ref="B9:E9"/>
    <mergeCell ref="B6:E6"/>
    <mergeCell ref="B14:E14"/>
    <mergeCell ref="B10:E10"/>
    <mergeCell ref="A6:A8"/>
    <mergeCell ref="B8:E8"/>
    <mergeCell ref="B1:H1"/>
    <mergeCell ref="H4:H5"/>
    <mergeCell ref="B12:E12"/>
    <mergeCell ref="A3:B3"/>
    <mergeCell ref="G4:G5"/>
    <mergeCell ref="A4:A5"/>
    <mergeCell ref="A20:A26"/>
    <mergeCell ref="B28:E28"/>
    <mergeCell ref="H15:H19"/>
    <mergeCell ref="B18:E18"/>
    <mergeCell ref="B19:E19"/>
    <mergeCell ref="B23:E23"/>
    <mergeCell ref="B15:E15"/>
    <mergeCell ref="A32:A34"/>
    <mergeCell ref="A9:A10"/>
    <mergeCell ref="A31:B31"/>
    <mergeCell ref="A15:A19"/>
    <mergeCell ref="A11:A14"/>
    <mergeCell ref="B22:E22"/>
    <mergeCell ref="B27:E27"/>
    <mergeCell ref="A27:A28"/>
    <mergeCell ref="B24:E24"/>
    <mergeCell ref="B20:E20"/>
    <mergeCell ref="F4:F5"/>
    <mergeCell ref="B25:E25"/>
    <mergeCell ref="B26:E26"/>
    <mergeCell ref="B16:E16"/>
    <mergeCell ref="B17:E17"/>
    <mergeCell ref="B7:E7"/>
    <mergeCell ref="B11:E11"/>
    <mergeCell ref="B13:E13"/>
    <mergeCell ref="B21:E21"/>
    <mergeCell ref="B4:E5"/>
  </mergeCells>
  <printOptions/>
  <pageMargins left="0.7874015748031497" right="0.7874015748031497" top="0.5905511811023623" bottom="0.1968503937007874" header="0.2362204724409449" footer="0.31496062992125984"/>
  <pageSetup fitToHeight="1" fitToWidth="1" horizontalDpi="600" verticalDpi="600" orientation="landscape" paperSize="9" scale="87" r:id="rId1"/>
  <headerFooter alignWithMargins="0">
    <oddHeader>&amp;C&amp;"HGPｺﾞｼｯｸM,標準"&amp;20 &amp;U１ヶ月の入所利用料&amp;14（１ヶ月を３０日とした場合）&amp;R&amp;"HGPｺﾞｼｯｸM,標準"介護老人保健施設　&amp;14虹の丘&amp;11
&amp;12令和元年10月１日より適用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niji004</dc:creator>
  <cp:keywords/>
  <dc:description/>
  <cp:lastModifiedBy>niji010</cp:lastModifiedBy>
  <cp:lastPrinted>2019-09-25T01:18:15Z</cp:lastPrinted>
  <dcterms:created xsi:type="dcterms:W3CDTF">2005-08-09T02:23:57Z</dcterms:created>
  <dcterms:modified xsi:type="dcterms:W3CDTF">2019-09-25T01:18:30Z</dcterms:modified>
  <cp:category/>
  <cp:version/>
  <cp:contentType/>
  <cp:contentStatus/>
</cp:coreProperties>
</file>